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servcorp-my.sharepoint.com/personal/kevin_sage_fiserv_com/Documents/Documents/"/>
    </mc:Choice>
  </mc:AlternateContent>
  <xr:revisionPtr revIDLastSave="0" documentId="8_{2326DDE4-6012-4873-BAD0-8544E4AE3C61}" xr6:coauthVersionLast="47" xr6:coauthVersionMax="47" xr10:uidLastSave="{00000000-0000-0000-0000-000000000000}"/>
  <bookViews>
    <workbookView xWindow="-110" yWindow="-110" windowWidth="19420" windowHeight="10300" activeTab="3" xr2:uid="{8C2A889F-655C-4F42-BEC1-AB4E7426E35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9" i="2" l="1"/>
  <c r="I189" i="2"/>
  <c r="L189" i="2" s="1"/>
  <c r="L188" i="2"/>
  <c r="K188" i="2"/>
  <c r="I188" i="2"/>
  <c r="K187" i="2"/>
  <c r="I187" i="2"/>
  <c r="L187" i="2" s="1"/>
  <c r="K186" i="2"/>
  <c r="I186" i="2"/>
  <c r="L186" i="2" s="1"/>
  <c r="L185" i="2"/>
  <c r="K185" i="2"/>
  <c r="I185" i="2"/>
  <c r="K184" i="2"/>
  <c r="I184" i="2"/>
  <c r="L184" i="2" s="1"/>
  <c r="K267" i="1"/>
  <c r="I267" i="1"/>
  <c r="L267" i="1" s="1"/>
  <c r="K410" i="1"/>
  <c r="K411" i="1"/>
  <c r="K414" i="1"/>
  <c r="K416" i="1"/>
  <c r="K417" i="1"/>
  <c r="K418" i="1"/>
  <c r="K408" i="1"/>
  <c r="I408" i="1"/>
  <c r="L408" i="1" s="1"/>
  <c r="I410" i="1"/>
  <c r="L410" i="1" s="1"/>
  <c r="I411" i="1"/>
  <c r="L411" i="1" s="1"/>
  <c r="I414" i="1"/>
  <c r="L414" i="1" s="1"/>
  <c r="I416" i="1"/>
  <c r="L416" i="1" s="1"/>
  <c r="I417" i="1"/>
  <c r="L417" i="1" s="1"/>
  <c r="I418" i="1"/>
  <c r="L418" i="1" s="1"/>
  <c r="K269" i="1"/>
  <c r="K271" i="1"/>
  <c r="K270" i="1"/>
  <c r="K273" i="1"/>
  <c r="K272" i="1"/>
  <c r="K274" i="1"/>
  <c r="K268" i="1"/>
  <c r="I268" i="1"/>
  <c r="L268" i="1" s="1"/>
  <c r="I269" i="1"/>
  <c r="L269" i="1" s="1"/>
  <c r="I271" i="1"/>
  <c r="L271" i="1" s="1"/>
  <c r="I270" i="1"/>
  <c r="L270" i="1" s="1"/>
  <c r="I273" i="1"/>
  <c r="L273" i="1" s="1"/>
  <c r="I272" i="1"/>
  <c r="L272" i="1" s="1"/>
  <c r="I274" i="1"/>
  <c r="L274" i="1" s="1"/>
  <c r="H183" i="2"/>
  <c r="F183" i="2"/>
  <c r="I183" i="2" s="1"/>
  <c r="H182" i="2"/>
  <c r="F182" i="2"/>
  <c r="I182" i="2" s="1"/>
  <c r="H181" i="2"/>
  <c r="F181" i="2"/>
  <c r="I181" i="2" s="1"/>
  <c r="H180" i="2"/>
  <c r="F180" i="2"/>
  <c r="I180" i="2" s="1"/>
  <c r="H179" i="2"/>
  <c r="F179" i="2"/>
  <c r="I179" i="2" s="1"/>
  <c r="H178" i="2"/>
  <c r="F178" i="2"/>
  <c r="I178" i="2" s="1"/>
  <c r="H177" i="2"/>
  <c r="F177" i="2"/>
  <c r="I177" i="2" s="1"/>
  <c r="H176" i="2"/>
  <c r="F176" i="2"/>
  <c r="I176" i="2" s="1"/>
  <c r="F124" i="2"/>
  <c r="F125" i="2"/>
  <c r="F126" i="2"/>
  <c r="F127" i="2"/>
  <c r="F128" i="2"/>
  <c r="F129" i="2"/>
  <c r="F130" i="2"/>
  <c r="F131" i="2"/>
  <c r="H14" i="2"/>
  <c r="F14" i="2"/>
  <c r="I14" i="2" s="1"/>
  <c r="H13" i="2"/>
  <c r="F13" i="2"/>
  <c r="I13" i="2" s="1"/>
  <c r="H12" i="2"/>
  <c r="F12" i="2"/>
  <c r="I12" i="2" s="1"/>
  <c r="H11" i="2"/>
  <c r="F11" i="2"/>
  <c r="I11" i="2" s="1"/>
  <c r="H10" i="2"/>
  <c r="F10" i="2"/>
  <c r="I10" i="2" s="1"/>
  <c r="H9" i="2"/>
  <c r="F9" i="2"/>
  <c r="I9" i="2" s="1"/>
  <c r="K443" i="1"/>
  <c r="K444" i="1"/>
  <c r="K447" i="1"/>
  <c r="K451" i="1"/>
  <c r="K449" i="1"/>
  <c r="K390" i="1"/>
  <c r="K392" i="1"/>
  <c r="K389" i="1"/>
  <c r="K391" i="1"/>
  <c r="K393" i="1"/>
  <c r="K394" i="1"/>
  <c r="K282" i="1"/>
  <c r="K284" i="1"/>
  <c r="K283" i="1"/>
  <c r="K285" i="1"/>
  <c r="K286" i="1"/>
  <c r="K288" i="1"/>
  <c r="K287" i="1"/>
  <c r="K275" i="1"/>
  <c r="K276" i="1"/>
  <c r="K277" i="1"/>
  <c r="K280" i="1"/>
  <c r="K279" i="1"/>
  <c r="K278" i="1"/>
  <c r="K281" i="1"/>
  <c r="K296" i="1"/>
  <c r="K297" i="1"/>
  <c r="K300" i="1"/>
  <c r="K299" i="1"/>
  <c r="K298" i="1"/>
  <c r="K301" i="1"/>
  <c r="K302" i="1"/>
  <c r="K320" i="1"/>
  <c r="K323" i="1"/>
  <c r="K322" i="1"/>
  <c r="K321" i="1"/>
  <c r="K324" i="1"/>
  <c r="K325" i="1"/>
  <c r="I320" i="1"/>
  <c r="L320" i="1" s="1"/>
  <c r="I323" i="1"/>
  <c r="L323" i="1" s="1"/>
  <c r="I322" i="1"/>
  <c r="L322" i="1" s="1"/>
  <c r="I321" i="1"/>
  <c r="L321" i="1" s="1"/>
  <c r="I324" i="1"/>
  <c r="L324" i="1" s="1"/>
  <c r="I325" i="1"/>
  <c r="L325" i="1" s="1"/>
  <c r="I443" i="1"/>
  <c r="L443" i="1" s="1"/>
  <c r="I444" i="1"/>
  <c r="L444" i="1" s="1"/>
  <c r="I447" i="1"/>
  <c r="L447" i="1" s="1"/>
  <c r="I451" i="1"/>
  <c r="L451" i="1" s="1"/>
  <c r="I449" i="1"/>
  <c r="L449" i="1" s="1"/>
  <c r="I390" i="1"/>
  <c r="L390" i="1" s="1"/>
  <c r="I392" i="1"/>
  <c r="L392" i="1" s="1"/>
  <c r="I389" i="1"/>
  <c r="L389" i="1" s="1"/>
  <c r="I391" i="1"/>
  <c r="L391" i="1" s="1"/>
  <c r="I393" i="1"/>
  <c r="L393" i="1" s="1"/>
  <c r="I394" i="1"/>
  <c r="L394" i="1" s="1"/>
  <c r="I282" i="1"/>
  <c r="L282" i="1" s="1"/>
  <c r="I284" i="1"/>
  <c r="L284" i="1" s="1"/>
  <c r="I283" i="1"/>
  <c r="L283" i="1" s="1"/>
  <c r="I285" i="1"/>
  <c r="L285" i="1" s="1"/>
  <c r="I286" i="1"/>
  <c r="L286" i="1" s="1"/>
  <c r="I288" i="1"/>
  <c r="L288" i="1" s="1"/>
  <c r="I287" i="1"/>
  <c r="L287" i="1" s="1"/>
  <c r="I275" i="1"/>
  <c r="L275" i="1" s="1"/>
  <c r="I276" i="1"/>
  <c r="L276" i="1" s="1"/>
  <c r="I277" i="1"/>
  <c r="L277" i="1" s="1"/>
  <c r="I280" i="1"/>
  <c r="L280" i="1" s="1"/>
  <c r="I279" i="1"/>
  <c r="L279" i="1" s="1"/>
  <c r="I278" i="1"/>
  <c r="L278" i="1" s="1"/>
  <c r="I281" i="1"/>
  <c r="L281" i="1" s="1"/>
  <c r="I296" i="1"/>
  <c r="L296" i="1" s="1"/>
  <c r="I297" i="1"/>
  <c r="L297" i="1" s="1"/>
  <c r="I300" i="1"/>
  <c r="L300" i="1" s="1"/>
  <c r="I299" i="1"/>
  <c r="L299" i="1" s="1"/>
  <c r="I298" i="1"/>
  <c r="L298" i="1" s="1"/>
  <c r="I301" i="1"/>
  <c r="L301" i="1" s="1"/>
  <c r="I302" i="1"/>
  <c r="L302" i="1" s="1"/>
  <c r="H102" i="2"/>
  <c r="F102" i="2"/>
  <c r="I102" i="2" s="1"/>
  <c r="H101" i="2"/>
  <c r="F101" i="2"/>
  <c r="I101" i="2" s="1"/>
  <c r="H100" i="2"/>
  <c r="F100" i="2"/>
  <c r="I100" i="2" s="1"/>
  <c r="H99" i="2"/>
  <c r="F99" i="2"/>
  <c r="I99" i="2" s="1"/>
  <c r="H98" i="2"/>
  <c r="F98" i="2"/>
  <c r="I98" i="2" s="1"/>
  <c r="H97" i="2"/>
  <c r="F97" i="2"/>
  <c r="I97" i="2" s="1"/>
  <c r="H123" i="2"/>
  <c r="F123" i="2"/>
  <c r="I123" i="2" s="1"/>
  <c r="H122" i="2"/>
  <c r="F122" i="2"/>
  <c r="I122" i="2" s="1"/>
  <c r="H121" i="2"/>
  <c r="F121" i="2"/>
  <c r="I121" i="2" s="1"/>
  <c r="H120" i="2"/>
  <c r="F120" i="2"/>
  <c r="I120" i="2" s="1"/>
  <c r="H119" i="2"/>
  <c r="F119" i="2"/>
  <c r="I119" i="2" s="1"/>
  <c r="H118" i="2"/>
  <c r="F118" i="2"/>
  <c r="I118" i="2" s="1"/>
  <c r="H117" i="2"/>
  <c r="F117" i="2"/>
  <c r="I117" i="2" s="1"/>
  <c r="H85" i="2"/>
  <c r="F85" i="2"/>
  <c r="I85" i="2" s="1"/>
  <c r="H84" i="2"/>
  <c r="F84" i="2"/>
  <c r="I84" i="2" s="1"/>
  <c r="H83" i="2"/>
  <c r="F83" i="2"/>
  <c r="I83" i="2" s="1"/>
  <c r="H82" i="2"/>
  <c r="F82" i="2"/>
  <c r="I82" i="2" s="1"/>
  <c r="H81" i="2"/>
  <c r="F81" i="2"/>
  <c r="I81" i="2" s="1"/>
  <c r="H80" i="2"/>
  <c r="F80" i="2"/>
  <c r="I80" i="2" s="1"/>
  <c r="H79" i="2"/>
  <c r="F79" i="2"/>
  <c r="I79" i="2" s="1"/>
  <c r="K375" i="1"/>
  <c r="K376" i="1"/>
  <c r="K377" i="1"/>
  <c r="K378" i="1"/>
  <c r="K379" i="1"/>
  <c r="K374" i="1"/>
  <c r="I374" i="1"/>
  <c r="L374" i="1" s="1"/>
  <c r="I375" i="1"/>
  <c r="L375" i="1" s="1"/>
  <c r="I376" i="1"/>
  <c r="L376" i="1" s="1"/>
  <c r="I377" i="1"/>
  <c r="L377" i="1" s="1"/>
  <c r="I378" i="1"/>
  <c r="L378" i="1" s="1"/>
  <c r="I379" i="1"/>
  <c r="L379" i="1" s="1"/>
  <c r="H20" i="2"/>
  <c r="F20" i="2"/>
  <c r="I20" i="2" s="1"/>
  <c r="H19" i="2"/>
  <c r="F19" i="2"/>
  <c r="I19" i="2" s="1"/>
  <c r="H18" i="2"/>
  <c r="F18" i="2"/>
  <c r="I18" i="2" s="1"/>
  <c r="H17" i="2"/>
  <c r="F17" i="2"/>
  <c r="I17" i="2" s="1"/>
  <c r="H16" i="2"/>
  <c r="F16" i="2"/>
  <c r="I16" i="2" s="1"/>
  <c r="H15" i="2"/>
  <c r="F15" i="2"/>
  <c r="I15" i="2" s="1"/>
  <c r="H116" i="2"/>
  <c r="F116" i="2"/>
  <c r="I116" i="2" s="1"/>
  <c r="H115" i="2"/>
  <c r="F115" i="2"/>
  <c r="I115" i="2" s="1"/>
  <c r="H114" i="2"/>
  <c r="F114" i="2"/>
  <c r="I114" i="2" s="1"/>
  <c r="H113" i="2"/>
  <c r="F113" i="2"/>
  <c r="I113" i="2" s="1"/>
  <c r="H112" i="2"/>
  <c r="F112" i="2"/>
  <c r="I112" i="2" s="1"/>
  <c r="H111" i="2"/>
  <c r="F111" i="2"/>
  <c r="I111" i="2" s="1"/>
  <c r="K295" i="1"/>
  <c r="I295" i="1"/>
  <c r="L295" i="1" s="1"/>
  <c r="K294" i="1"/>
  <c r="I294" i="1"/>
  <c r="L294" i="1" s="1"/>
  <c r="K293" i="1"/>
  <c r="I293" i="1"/>
  <c r="L293" i="1" s="1"/>
  <c r="K292" i="1"/>
  <c r="I292" i="1"/>
  <c r="L292" i="1" s="1"/>
  <c r="K291" i="1"/>
  <c r="I291" i="1"/>
  <c r="L291" i="1" s="1"/>
  <c r="K290" i="1"/>
  <c r="I290" i="1"/>
  <c r="L290" i="1" s="1"/>
  <c r="K289" i="1"/>
  <c r="I289" i="1"/>
  <c r="L289" i="1" s="1"/>
  <c r="H78" i="2"/>
  <c r="F78" i="2"/>
  <c r="I78" i="2" s="1"/>
  <c r="H77" i="2"/>
  <c r="F77" i="2"/>
  <c r="I77" i="2" s="1"/>
  <c r="H76" i="2"/>
  <c r="F76" i="2"/>
  <c r="I76" i="2" s="1"/>
  <c r="H75" i="2"/>
  <c r="F75" i="2"/>
  <c r="I75" i="2" s="1"/>
  <c r="H74" i="2"/>
  <c r="F74" i="2"/>
  <c r="I74" i="2" s="1"/>
  <c r="H170" i="2"/>
  <c r="F170" i="2"/>
  <c r="I170" i="2" s="1"/>
  <c r="H169" i="2"/>
  <c r="F169" i="2"/>
  <c r="I169" i="2" s="1"/>
  <c r="H168" i="2"/>
  <c r="F168" i="2"/>
  <c r="I168" i="2" s="1"/>
  <c r="H167" i="2"/>
  <c r="F167" i="2"/>
  <c r="I167" i="2" s="1"/>
  <c r="H166" i="2"/>
  <c r="F166" i="2"/>
  <c r="I166" i="2" s="1"/>
  <c r="H165" i="2"/>
  <c r="F165" i="2"/>
  <c r="I165" i="2" s="1"/>
  <c r="H164" i="2"/>
  <c r="F164" i="2"/>
  <c r="I164" i="2" s="1"/>
  <c r="H149" i="2"/>
  <c r="F149" i="2"/>
  <c r="I149" i="2" s="1"/>
  <c r="H148" i="2"/>
  <c r="F148" i="2"/>
  <c r="I148" i="2" s="1"/>
  <c r="H147" i="2"/>
  <c r="F147" i="2"/>
  <c r="I147" i="2" s="1"/>
  <c r="H146" i="2"/>
  <c r="F146" i="2"/>
  <c r="I146" i="2" s="1"/>
  <c r="H145" i="2"/>
  <c r="F145" i="2"/>
  <c r="I145" i="2" s="1"/>
  <c r="H144" i="2"/>
  <c r="F144" i="2"/>
  <c r="I144" i="2" s="1"/>
  <c r="H143" i="2"/>
  <c r="F143" i="2"/>
  <c r="I143" i="2" s="1"/>
  <c r="H142" i="2"/>
  <c r="F142" i="2"/>
  <c r="I142" i="2" s="1"/>
  <c r="H73" i="2"/>
  <c r="F73" i="2"/>
  <c r="I73" i="2" s="1"/>
  <c r="H72" i="2"/>
  <c r="F72" i="2"/>
  <c r="I72" i="2" s="1"/>
  <c r="H71" i="2"/>
  <c r="F71" i="2"/>
  <c r="I71" i="2" s="1"/>
  <c r="H70" i="2"/>
  <c r="F70" i="2"/>
  <c r="I70" i="2" s="1"/>
  <c r="H69" i="2"/>
  <c r="F69" i="2"/>
  <c r="I69" i="2" s="1"/>
  <c r="H68" i="2"/>
  <c r="F68" i="2"/>
  <c r="I68" i="2" s="1"/>
  <c r="H67" i="2"/>
  <c r="F67" i="2"/>
  <c r="I67" i="2" s="1"/>
  <c r="H66" i="2"/>
  <c r="F66" i="2"/>
  <c r="I66" i="2" s="1"/>
  <c r="H65" i="2"/>
  <c r="F65" i="2"/>
  <c r="I65" i="2" s="1"/>
  <c r="H64" i="2"/>
  <c r="F64" i="2"/>
  <c r="I64" i="2" s="1"/>
  <c r="H91" i="2"/>
  <c r="F91" i="2"/>
  <c r="I91" i="2" s="1"/>
  <c r="H90" i="2"/>
  <c r="F90" i="2"/>
  <c r="I90" i="2" s="1"/>
  <c r="H89" i="2"/>
  <c r="F89" i="2"/>
  <c r="I89" i="2" s="1"/>
  <c r="H88" i="2"/>
  <c r="F88" i="2"/>
  <c r="I88" i="2" s="1"/>
  <c r="H87" i="2"/>
  <c r="F87" i="2"/>
  <c r="I87" i="2" s="1"/>
  <c r="H86" i="2"/>
  <c r="F86" i="2"/>
  <c r="I86" i="2" s="1"/>
  <c r="K442" i="1"/>
  <c r="K445" i="1"/>
  <c r="K448" i="1"/>
  <c r="K446" i="1"/>
  <c r="K450" i="1"/>
  <c r="K380" i="1"/>
  <c r="K382" i="1"/>
  <c r="K381" i="1"/>
  <c r="K385" i="1"/>
  <c r="K383" i="1"/>
  <c r="K386" i="1"/>
  <c r="K384" i="1"/>
  <c r="K388" i="1"/>
  <c r="K387" i="1"/>
  <c r="K433" i="1"/>
  <c r="K435" i="1"/>
  <c r="K438" i="1"/>
  <c r="K441" i="1"/>
  <c r="K432" i="1"/>
  <c r="I380" i="1"/>
  <c r="L380" i="1" s="1"/>
  <c r="I382" i="1"/>
  <c r="L382" i="1" s="1"/>
  <c r="I381" i="1"/>
  <c r="L381" i="1" s="1"/>
  <c r="I385" i="1"/>
  <c r="L385" i="1" s="1"/>
  <c r="I383" i="1"/>
  <c r="L383" i="1" s="1"/>
  <c r="I386" i="1"/>
  <c r="L386" i="1" s="1"/>
  <c r="I384" i="1"/>
  <c r="L384" i="1" s="1"/>
  <c r="I388" i="1"/>
  <c r="L388" i="1" s="1"/>
  <c r="I387" i="1"/>
  <c r="L387" i="1" s="1"/>
  <c r="H110" i="2"/>
  <c r="F110" i="2"/>
  <c r="I110" i="2" s="1"/>
  <c r="H109" i="2"/>
  <c r="F109" i="2"/>
  <c r="I109" i="2" s="1"/>
  <c r="H108" i="2"/>
  <c r="F108" i="2"/>
  <c r="I108" i="2" s="1"/>
  <c r="H107" i="2"/>
  <c r="F107" i="2"/>
  <c r="I107" i="2" s="1"/>
  <c r="H106" i="2"/>
  <c r="F106" i="2"/>
  <c r="I106" i="2" s="1"/>
  <c r="H105" i="2"/>
  <c r="F105" i="2"/>
  <c r="I105" i="2" s="1"/>
  <c r="H104" i="2"/>
  <c r="F104" i="2"/>
  <c r="I104" i="2" s="1"/>
  <c r="H103" i="2"/>
  <c r="F103" i="2"/>
  <c r="I103" i="2" s="1"/>
  <c r="K436" i="1"/>
  <c r="K437" i="1"/>
  <c r="K434" i="1"/>
  <c r="K439" i="1"/>
  <c r="K440" i="1"/>
  <c r="K350" i="1"/>
  <c r="K351" i="1"/>
  <c r="K352" i="1"/>
  <c r="K353" i="1"/>
  <c r="K354" i="1"/>
  <c r="K355" i="1"/>
  <c r="I351" i="1"/>
  <c r="L351" i="1" s="1"/>
  <c r="I352" i="1"/>
  <c r="L352" i="1" s="1"/>
  <c r="I353" i="1"/>
  <c r="L353" i="1" s="1"/>
  <c r="I354" i="1"/>
  <c r="L354" i="1" s="1"/>
  <c r="I355" i="1"/>
  <c r="L355" i="1" s="1"/>
  <c r="I350" i="1"/>
  <c r="L350" i="1" s="1"/>
  <c r="H44" i="2"/>
  <c r="F44" i="2"/>
  <c r="I44" i="2" s="1"/>
  <c r="H43" i="2"/>
  <c r="F43" i="2"/>
  <c r="I43" i="2" s="1"/>
  <c r="H42" i="2"/>
  <c r="F42" i="2"/>
  <c r="I42" i="2" s="1"/>
  <c r="H41" i="2"/>
  <c r="F41" i="2"/>
  <c r="I41" i="2" s="1"/>
  <c r="H40" i="2"/>
  <c r="F40" i="2"/>
  <c r="I40" i="2" s="1"/>
  <c r="H39" i="2"/>
  <c r="F39" i="2"/>
  <c r="I39" i="2" s="1"/>
  <c r="H96" i="2"/>
  <c r="F96" i="2"/>
  <c r="I96" i="2" s="1"/>
  <c r="H95" i="2"/>
  <c r="F95" i="2"/>
  <c r="I95" i="2" s="1"/>
  <c r="H94" i="2"/>
  <c r="F94" i="2"/>
  <c r="I94" i="2" s="1"/>
  <c r="H93" i="2"/>
  <c r="F93" i="2"/>
  <c r="I93" i="2" s="1"/>
  <c r="H92" i="2"/>
  <c r="F92" i="2"/>
  <c r="I92" i="2" s="1"/>
  <c r="H136" i="2"/>
  <c r="F136" i="2"/>
  <c r="I136" i="2" s="1"/>
  <c r="H135" i="2"/>
  <c r="F135" i="2"/>
  <c r="I135" i="2" s="1"/>
  <c r="H134" i="2"/>
  <c r="F134" i="2"/>
  <c r="I134" i="2" s="1"/>
  <c r="H133" i="2"/>
  <c r="F133" i="2"/>
  <c r="I133" i="2" s="1"/>
  <c r="H132" i="2"/>
  <c r="F132" i="2"/>
  <c r="I132" i="2" s="1"/>
  <c r="H38" i="2"/>
  <c r="F38" i="2"/>
  <c r="I38" i="2" s="1"/>
  <c r="H37" i="2"/>
  <c r="F37" i="2"/>
  <c r="I37" i="2" s="1"/>
  <c r="H36" i="2"/>
  <c r="F36" i="2"/>
  <c r="I36" i="2" s="1"/>
  <c r="H35" i="2"/>
  <c r="F35" i="2"/>
  <c r="I35" i="2" s="1"/>
  <c r="H34" i="2"/>
  <c r="F34" i="2"/>
  <c r="I34" i="2" s="1"/>
  <c r="H33" i="2"/>
  <c r="F33" i="2"/>
  <c r="I33" i="2" s="1"/>
  <c r="H63" i="2"/>
  <c r="F63" i="2"/>
  <c r="I63" i="2" s="1"/>
  <c r="H62" i="2"/>
  <c r="F62" i="2"/>
  <c r="I62" i="2" s="1"/>
  <c r="H61" i="2"/>
  <c r="F61" i="2"/>
  <c r="I61" i="2" s="1"/>
  <c r="H60" i="2"/>
  <c r="F60" i="2"/>
  <c r="I60" i="2" s="1"/>
  <c r="H59" i="2"/>
  <c r="F59" i="2"/>
  <c r="I59" i="2" s="1"/>
  <c r="H58" i="2"/>
  <c r="F58" i="2"/>
  <c r="I58" i="2" s="1"/>
  <c r="H57" i="2"/>
  <c r="F57" i="2"/>
  <c r="I57" i="2" s="1"/>
  <c r="H175" i="2"/>
  <c r="F175" i="2"/>
  <c r="I175" i="2" s="1"/>
  <c r="H174" i="2"/>
  <c r="F174" i="2"/>
  <c r="I174" i="2" s="1"/>
  <c r="H173" i="2"/>
  <c r="F173" i="2"/>
  <c r="I173" i="2" s="1"/>
  <c r="H172" i="2"/>
  <c r="F172" i="2"/>
  <c r="I172" i="2" s="1"/>
  <c r="H171" i="2"/>
  <c r="F171" i="2"/>
  <c r="I171" i="2" s="1"/>
  <c r="H163" i="2"/>
  <c r="F163" i="2"/>
  <c r="I163" i="2" s="1"/>
  <c r="H162" i="2"/>
  <c r="F162" i="2"/>
  <c r="I162" i="2" s="1"/>
  <c r="H161" i="2"/>
  <c r="F161" i="2"/>
  <c r="I161" i="2" s="1"/>
  <c r="H160" i="2"/>
  <c r="F160" i="2"/>
  <c r="I160" i="2" s="1"/>
  <c r="H159" i="2"/>
  <c r="F159" i="2"/>
  <c r="I159" i="2" s="1"/>
  <c r="H158" i="2"/>
  <c r="F158" i="2"/>
  <c r="I158" i="2" s="1"/>
  <c r="H157" i="2"/>
  <c r="F157" i="2"/>
  <c r="I157" i="2" s="1"/>
  <c r="I432" i="1"/>
  <c r="L432" i="1" s="1"/>
  <c r="I433" i="1"/>
  <c r="L433" i="1" s="1"/>
  <c r="I435" i="1"/>
  <c r="L435" i="1" s="1"/>
  <c r="I438" i="1"/>
  <c r="L438" i="1" s="1"/>
  <c r="I441" i="1"/>
  <c r="L441" i="1" s="1"/>
  <c r="I310" i="1"/>
  <c r="L310" i="1" s="1"/>
  <c r="H156" i="2"/>
  <c r="F156" i="2"/>
  <c r="I156" i="2" s="1"/>
  <c r="H155" i="2"/>
  <c r="F155" i="2"/>
  <c r="I155" i="2" s="1"/>
  <c r="H154" i="2"/>
  <c r="F154" i="2"/>
  <c r="I154" i="2" s="1"/>
  <c r="H153" i="2"/>
  <c r="F153" i="2"/>
  <c r="I153" i="2" s="1"/>
  <c r="H152" i="2"/>
  <c r="F152" i="2"/>
  <c r="I152" i="2" s="1"/>
  <c r="H151" i="2"/>
  <c r="F151" i="2"/>
  <c r="I151" i="2" s="1"/>
  <c r="H150" i="2"/>
  <c r="F150" i="2"/>
  <c r="I150" i="2" s="1"/>
  <c r="F45" i="2"/>
  <c r="F46" i="2"/>
  <c r="F47" i="2"/>
  <c r="F48" i="2"/>
  <c r="F49" i="2"/>
  <c r="F50" i="2"/>
  <c r="F51" i="2"/>
  <c r="I442" i="1"/>
  <c r="L442" i="1" s="1"/>
  <c r="I445" i="1"/>
  <c r="L445" i="1" s="1"/>
  <c r="I448" i="1"/>
  <c r="L448" i="1" s="1"/>
  <c r="I446" i="1"/>
  <c r="L446" i="1" s="1"/>
  <c r="I450" i="1"/>
  <c r="L450" i="1" s="1"/>
  <c r="F56" i="2"/>
  <c r="F55" i="2"/>
  <c r="F54" i="2"/>
  <c r="F53" i="2"/>
  <c r="F52" i="2"/>
  <c r="I436" i="1"/>
  <c r="L436" i="1" s="1"/>
  <c r="I437" i="1"/>
  <c r="L437" i="1" s="1"/>
  <c r="I434" i="1"/>
  <c r="L434" i="1" s="1"/>
  <c r="I439" i="1"/>
  <c r="L439" i="1" s="1"/>
  <c r="I440" i="1"/>
  <c r="L440" i="1" s="1"/>
  <c r="H26" i="2"/>
  <c r="F26" i="2"/>
  <c r="I26" i="2" s="1"/>
  <c r="H25" i="2"/>
  <c r="F25" i="2"/>
  <c r="I25" i="2" s="1"/>
  <c r="H24" i="2"/>
  <c r="F24" i="2"/>
  <c r="I24" i="2" s="1"/>
  <c r="H23" i="2"/>
  <c r="F23" i="2"/>
  <c r="I23" i="2" s="1"/>
  <c r="H22" i="2"/>
  <c r="F22" i="2"/>
  <c r="I22" i="2" s="1"/>
  <c r="H21" i="2"/>
  <c r="F21" i="2"/>
  <c r="I21" i="2" s="1"/>
  <c r="H8" i="2"/>
  <c r="F8" i="2"/>
  <c r="I8" i="2" s="1"/>
  <c r="H7" i="2"/>
  <c r="F7" i="2"/>
  <c r="I7" i="2" s="1"/>
  <c r="H6" i="2"/>
  <c r="F6" i="2"/>
  <c r="I6" i="2" s="1"/>
  <c r="H5" i="2"/>
  <c r="F5" i="2"/>
  <c r="I5" i="2" s="1"/>
  <c r="H4" i="2"/>
  <c r="F4" i="2"/>
  <c r="I4" i="2" s="1"/>
  <c r="H3" i="2"/>
  <c r="F3" i="2"/>
  <c r="I3" i="2" s="1"/>
  <c r="H2" i="2"/>
  <c r="F2" i="2"/>
  <c r="I2" i="2" s="1"/>
  <c r="H1" i="2"/>
  <c r="F1" i="2"/>
  <c r="I1" i="2" s="1"/>
  <c r="K401" i="1"/>
  <c r="K402" i="1"/>
  <c r="K403" i="1"/>
  <c r="K404" i="1"/>
  <c r="K400" i="1"/>
  <c r="I400" i="1"/>
  <c r="L400" i="1" s="1"/>
  <c r="I401" i="1"/>
  <c r="L401" i="1" s="1"/>
  <c r="I402" i="1"/>
  <c r="L402" i="1" s="1"/>
  <c r="I403" i="1"/>
  <c r="L403" i="1" s="1"/>
  <c r="I404" i="1"/>
  <c r="L404" i="1" s="1"/>
  <c r="K19" i="1"/>
  <c r="K20" i="1"/>
  <c r="K21" i="1"/>
  <c r="K22" i="1"/>
  <c r="K23" i="1"/>
  <c r="K24" i="1"/>
  <c r="K25" i="1"/>
  <c r="K9" i="1"/>
  <c r="K10" i="1"/>
  <c r="K11" i="1"/>
  <c r="K12" i="1"/>
  <c r="K13" i="1"/>
  <c r="K14" i="1"/>
  <c r="K15" i="1"/>
  <c r="K16" i="1"/>
  <c r="K17" i="1"/>
  <c r="K56" i="1"/>
  <c r="K57" i="1"/>
  <c r="K58" i="1"/>
  <c r="K59" i="1"/>
  <c r="K60" i="1"/>
  <c r="K61" i="1"/>
  <c r="K62" i="1"/>
  <c r="K63" i="1"/>
  <c r="K1" i="1"/>
  <c r="K2" i="1"/>
  <c r="K3" i="1"/>
  <c r="K4" i="1"/>
  <c r="K5" i="1"/>
  <c r="K6" i="1"/>
  <c r="K7" i="1"/>
  <c r="K8" i="1"/>
  <c r="K41" i="1"/>
  <c r="K42" i="1"/>
  <c r="K43" i="1"/>
  <c r="K44" i="1"/>
  <c r="K45" i="1"/>
  <c r="K46" i="1"/>
  <c r="K47" i="1"/>
  <c r="K48" i="1"/>
  <c r="K92" i="1"/>
  <c r="K93" i="1"/>
  <c r="K94" i="1"/>
  <c r="K95" i="1"/>
  <c r="K96" i="1"/>
  <c r="K97" i="1"/>
  <c r="K98" i="1"/>
  <c r="K99" i="1"/>
  <c r="K100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72" i="1"/>
  <c r="K73" i="1"/>
  <c r="K74" i="1"/>
  <c r="K75" i="1"/>
  <c r="K76" i="1"/>
  <c r="K77" i="1"/>
  <c r="K86" i="1"/>
  <c r="K87" i="1"/>
  <c r="K88" i="1"/>
  <c r="K89" i="1"/>
  <c r="K90" i="1"/>
  <c r="K91" i="1"/>
  <c r="K49" i="1"/>
  <c r="K50" i="1"/>
  <c r="K51" i="1"/>
  <c r="K52" i="1"/>
  <c r="K53" i="1"/>
  <c r="K54" i="1"/>
  <c r="K55" i="1"/>
  <c r="K113" i="1"/>
  <c r="K114" i="1"/>
  <c r="K115" i="1"/>
  <c r="K116" i="1"/>
  <c r="K117" i="1"/>
  <c r="K118" i="1"/>
  <c r="K119" i="1"/>
  <c r="K120" i="1"/>
  <c r="K107" i="1"/>
  <c r="K108" i="1"/>
  <c r="K109" i="1"/>
  <c r="K110" i="1"/>
  <c r="K111" i="1"/>
  <c r="K112" i="1"/>
  <c r="K101" i="1"/>
  <c r="K102" i="1"/>
  <c r="K103" i="1"/>
  <c r="K104" i="1"/>
  <c r="K105" i="1"/>
  <c r="K106" i="1"/>
  <c r="K64" i="1"/>
  <c r="K65" i="1"/>
  <c r="K66" i="1"/>
  <c r="K67" i="1"/>
  <c r="K68" i="1"/>
  <c r="K69" i="1"/>
  <c r="K70" i="1"/>
  <c r="K71" i="1"/>
  <c r="K78" i="1"/>
  <c r="K79" i="1"/>
  <c r="K80" i="1"/>
  <c r="K81" i="1"/>
  <c r="K82" i="1"/>
  <c r="K83" i="1"/>
  <c r="K84" i="1"/>
  <c r="K85" i="1"/>
  <c r="K146" i="1"/>
  <c r="K147" i="1"/>
  <c r="K148" i="1"/>
  <c r="K149" i="1"/>
  <c r="K150" i="1"/>
  <c r="K151" i="1"/>
  <c r="K152" i="1"/>
  <c r="K153" i="1"/>
  <c r="K161" i="1"/>
  <c r="K162" i="1"/>
  <c r="K163" i="1"/>
  <c r="K164" i="1"/>
  <c r="K165" i="1"/>
  <c r="K166" i="1"/>
  <c r="K167" i="1"/>
  <c r="K262" i="1"/>
  <c r="K263" i="1"/>
  <c r="K264" i="1"/>
  <c r="K265" i="1"/>
  <c r="K266" i="1"/>
  <c r="K250" i="1"/>
  <c r="K251" i="1"/>
  <c r="K252" i="1"/>
  <c r="K253" i="1"/>
  <c r="K254" i="1"/>
  <c r="K255" i="1"/>
  <c r="K134" i="1"/>
  <c r="K135" i="1"/>
  <c r="K136" i="1"/>
  <c r="K137" i="1"/>
  <c r="K138" i="1"/>
  <c r="K139" i="1"/>
  <c r="K182" i="1"/>
  <c r="K183" i="1"/>
  <c r="K184" i="1"/>
  <c r="K185" i="1"/>
  <c r="K186" i="1"/>
  <c r="K187" i="1"/>
  <c r="K188" i="1"/>
  <c r="K189" i="1"/>
  <c r="K168" i="1"/>
  <c r="K169" i="1"/>
  <c r="K170" i="1"/>
  <c r="K171" i="1"/>
  <c r="K172" i="1"/>
  <c r="K173" i="1"/>
  <c r="K174" i="1"/>
  <c r="K210" i="1"/>
  <c r="K211" i="1"/>
  <c r="K212" i="1"/>
  <c r="K213" i="1"/>
  <c r="K214" i="1"/>
  <c r="K215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190" i="1"/>
  <c r="K191" i="1"/>
  <c r="K192" i="1"/>
  <c r="K193" i="1"/>
  <c r="K194" i="1"/>
  <c r="K196" i="1"/>
  <c r="K195" i="1"/>
  <c r="K121" i="1"/>
  <c r="K122" i="1"/>
  <c r="K123" i="1"/>
  <c r="K124" i="1"/>
  <c r="K125" i="1"/>
  <c r="K126" i="1"/>
  <c r="K127" i="1"/>
  <c r="K421" i="1"/>
  <c r="K423" i="1"/>
  <c r="K426" i="1"/>
  <c r="K427" i="1"/>
  <c r="K430" i="1"/>
  <c r="K431" i="1"/>
  <c r="K175" i="1"/>
  <c r="K176" i="1"/>
  <c r="K177" i="1"/>
  <c r="K178" i="1"/>
  <c r="K179" i="1"/>
  <c r="K180" i="1"/>
  <c r="K181" i="1"/>
  <c r="K154" i="1"/>
  <c r="K155" i="1"/>
  <c r="K156" i="1"/>
  <c r="K157" i="1"/>
  <c r="K158" i="1"/>
  <c r="K159" i="1"/>
  <c r="K160" i="1"/>
  <c r="K216" i="1"/>
  <c r="K217" i="1"/>
  <c r="K218" i="1"/>
  <c r="K219" i="1"/>
  <c r="K220" i="1"/>
  <c r="K221" i="1"/>
  <c r="K128" i="1"/>
  <c r="K129" i="1"/>
  <c r="K130" i="1"/>
  <c r="K131" i="1"/>
  <c r="K132" i="1"/>
  <c r="K133" i="1"/>
  <c r="K405" i="1"/>
  <c r="K406" i="1"/>
  <c r="K407" i="1"/>
  <c r="K409" i="1"/>
  <c r="K412" i="1"/>
  <c r="K413" i="1"/>
  <c r="K415" i="1"/>
  <c r="K344" i="1"/>
  <c r="K345" i="1"/>
  <c r="K346" i="1"/>
  <c r="K347" i="1"/>
  <c r="K348" i="1"/>
  <c r="K349" i="1"/>
  <c r="K222" i="1"/>
  <c r="K223" i="1"/>
  <c r="K224" i="1"/>
  <c r="K225" i="1"/>
  <c r="K226" i="1"/>
  <c r="K227" i="1"/>
  <c r="K228" i="1"/>
  <c r="K229" i="1"/>
  <c r="K244" i="1"/>
  <c r="K245" i="1"/>
  <c r="K247" i="1"/>
  <c r="K249" i="1"/>
  <c r="K248" i="1"/>
  <c r="K246" i="1"/>
  <c r="K230" i="1"/>
  <c r="K231" i="1"/>
  <c r="K232" i="1"/>
  <c r="K233" i="1"/>
  <c r="K234" i="1"/>
  <c r="K235" i="1"/>
  <c r="K256" i="1"/>
  <c r="K257" i="1"/>
  <c r="K258" i="1"/>
  <c r="K259" i="1"/>
  <c r="K260" i="1"/>
  <c r="K261" i="1"/>
  <c r="K303" i="1"/>
  <c r="K304" i="1"/>
  <c r="K305" i="1"/>
  <c r="K306" i="1"/>
  <c r="K307" i="1"/>
  <c r="K140" i="1"/>
  <c r="K141" i="1"/>
  <c r="K142" i="1"/>
  <c r="K143" i="1"/>
  <c r="K144" i="1"/>
  <c r="K145" i="1"/>
  <c r="K315" i="1"/>
  <c r="K316" i="1"/>
  <c r="K317" i="1"/>
  <c r="K318" i="1"/>
  <c r="K319" i="1"/>
  <c r="K357" i="1"/>
  <c r="K359" i="1"/>
  <c r="K361" i="1"/>
  <c r="K364" i="1"/>
  <c r="K367" i="1"/>
  <c r="K419" i="1"/>
  <c r="K420" i="1"/>
  <c r="K422" i="1"/>
  <c r="K424" i="1"/>
  <c r="K425" i="1"/>
  <c r="K428" i="1"/>
  <c r="K429" i="1"/>
  <c r="K395" i="1"/>
  <c r="K396" i="1"/>
  <c r="K397" i="1"/>
  <c r="K398" i="1"/>
  <c r="K399" i="1"/>
  <c r="K236" i="1"/>
  <c r="K237" i="1"/>
  <c r="K238" i="1"/>
  <c r="K239" i="1"/>
  <c r="K240" i="1"/>
  <c r="K241" i="1"/>
  <c r="K242" i="1"/>
  <c r="K243" i="1"/>
  <c r="K331" i="1"/>
  <c r="K332" i="1"/>
  <c r="K333" i="1"/>
  <c r="K334" i="1"/>
  <c r="K335" i="1"/>
  <c r="K336" i="1"/>
  <c r="K308" i="1"/>
  <c r="K309" i="1"/>
  <c r="K310" i="1"/>
  <c r="K311" i="1"/>
  <c r="K312" i="1"/>
  <c r="K313" i="1"/>
  <c r="K314" i="1"/>
  <c r="K368" i="1"/>
  <c r="K369" i="1"/>
  <c r="K370" i="1"/>
  <c r="K371" i="1"/>
  <c r="K372" i="1"/>
  <c r="K373" i="1"/>
  <c r="K326" i="1"/>
  <c r="K327" i="1"/>
  <c r="K328" i="1"/>
  <c r="K329" i="1"/>
  <c r="K330" i="1"/>
  <c r="K356" i="1"/>
  <c r="K358" i="1"/>
  <c r="K360" i="1"/>
  <c r="K362" i="1"/>
  <c r="K363" i="1"/>
  <c r="K366" i="1"/>
  <c r="K365" i="1"/>
  <c r="K337" i="1"/>
  <c r="K338" i="1"/>
  <c r="K339" i="1"/>
  <c r="K340" i="1"/>
  <c r="K341" i="1"/>
  <c r="K342" i="1"/>
  <c r="K343" i="1"/>
  <c r="K18" i="1"/>
  <c r="I244" i="1"/>
  <c r="L244" i="1" s="1"/>
  <c r="I245" i="1"/>
  <c r="L245" i="1" s="1"/>
  <c r="I247" i="1"/>
  <c r="L247" i="1" s="1"/>
  <c r="I249" i="1"/>
  <c r="L249" i="1" s="1"/>
  <c r="I248" i="1"/>
  <c r="L248" i="1" s="1"/>
  <c r="I246" i="1"/>
  <c r="L246" i="1" s="1"/>
  <c r="I395" i="1"/>
  <c r="L395" i="1" s="1"/>
  <c r="I396" i="1"/>
  <c r="L396" i="1" s="1"/>
  <c r="I397" i="1"/>
  <c r="L397" i="1" s="1"/>
  <c r="I398" i="1"/>
  <c r="L398" i="1" s="1"/>
  <c r="I399" i="1"/>
  <c r="L399" i="1" s="1"/>
  <c r="I368" i="1"/>
  <c r="L368" i="1" s="1"/>
  <c r="I369" i="1"/>
  <c r="L369" i="1" s="1"/>
  <c r="I370" i="1"/>
  <c r="L370" i="1" s="1"/>
  <c r="I371" i="1"/>
  <c r="L371" i="1" s="1"/>
  <c r="I373" i="1"/>
  <c r="L373" i="1" s="1"/>
  <c r="I372" i="1"/>
  <c r="L372" i="1" s="1"/>
  <c r="I340" i="1"/>
  <c r="L340" i="1" s="1"/>
  <c r="I337" i="1"/>
  <c r="L337" i="1" s="1"/>
  <c r="I338" i="1"/>
  <c r="L338" i="1" s="1"/>
  <c r="I339" i="1"/>
  <c r="L339" i="1" s="1"/>
  <c r="I341" i="1"/>
  <c r="L341" i="1" s="1"/>
  <c r="I342" i="1"/>
  <c r="L342" i="1" s="1"/>
  <c r="I343" i="1"/>
  <c r="L343" i="1" s="1"/>
  <c r="I326" i="1"/>
  <c r="L326" i="1" s="1"/>
  <c r="I327" i="1"/>
  <c r="L327" i="1" s="1"/>
  <c r="I330" i="1"/>
  <c r="L330" i="1" s="1"/>
  <c r="I329" i="1"/>
  <c r="L329" i="1" s="1"/>
  <c r="I328" i="1"/>
  <c r="L328" i="1" s="1"/>
  <c r="I332" i="1"/>
  <c r="L332" i="1" s="1"/>
  <c r="I333" i="1"/>
  <c r="L333" i="1" s="1"/>
  <c r="I331" i="1"/>
  <c r="L331" i="1" s="1"/>
  <c r="I334" i="1"/>
  <c r="L334" i="1" s="1"/>
  <c r="I336" i="1"/>
  <c r="L336" i="1" s="1"/>
  <c r="I335" i="1"/>
  <c r="L335" i="1" s="1"/>
  <c r="I357" i="1"/>
  <c r="L357" i="1" s="1"/>
  <c r="I359" i="1"/>
  <c r="L359" i="1" s="1"/>
  <c r="I361" i="1"/>
  <c r="L361" i="1" s="1"/>
  <c r="I367" i="1"/>
  <c r="L367" i="1" s="1"/>
  <c r="I364" i="1"/>
  <c r="L364" i="1" s="1"/>
  <c r="I308" i="1"/>
  <c r="L308" i="1" s="1"/>
  <c r="I309" i="1"/>
  <c r="L309" i="1" s="1"/>
  <c r="I311" i="1"/>
  <c r="L311" i="1" s="1"/>
  <c r="I312" i="1"/>
  <c r="L312" i="1" s="1"/>
  <c r="I314" i="1"/>
  <c r="L314" i="1" s="1"/>
  <c r="I313" i="1"/>
  <c r="L313" i="1" s="1"/>
  <c r="I303" i="1"/>
  <c r="L303" i="1" s="1"/>
  <c r="I304" i="1"/>
  <c r="L304" i="1" s="1"/>
  <c r="I307" i="1"/>
  <c r="L307" i="1" s="1"/>
  <c r="I305" i="1"/>
  <c r="L305" i="1" s="1"/>
  <c r="I306" i="1"/>
  <c r="L306" i="1" s="1"/>
  <c r="I256" i="1"/>
  <c r="L256" i="1" s="1"/>
  <c r="I258" i="1"/>
  <c r="L258" i="1" s="1"/>
  <c r="I259" i="1"/>
  <c r="L259" i="1" s="1"/>
  <c r="I257" i="1"/>
  <c r="L257" i="1" s="1"/>
  <c r="I260" i="1"/>
  <c r="L260" i="1" s="1"/>
  <c r="I261" i="1"/>
  <c r="L261" i="1" s="1"/>
  <c r="I419" i="1"/>
  <c r="L419" i="1" s="1"/>
  <c r="I420" i="1"/>
  <c r="L420" i="1" s="1"/>
  <c r="I425" i="1"/>
  <c r="L425" i="1" s="1"/>
  <c r="I422" i="1"/>
  <c r="L422" i="1" s="1"/>
  <c r="I424" i="1"/>
  <c r="L424" i="1" s="1"/>
  <c r="I428" i="1"/>
  <c r="L428" i="1" s="1"/>
  <c r="I429" i="1"/>
  <c r="L429" i="1" s="1"/>
  <c r="I356" i="1"/>
  <c r="L356" i="1" s="1"/>
  <c r="I358" i="1"/>
  <c r="L358" i="1" s="1"/>
  <c r="I360" i="1"/>
  <c r="L360" i="1" s="1"/>
  <c r="I362" i="1"/>
  <c r="L362" i="1" s="1"/>
  <c r="I363" i="1"/>
  <c r="L363" i="1" s="1"/>
  <c r="I365" i="1"/>
  <c r="L365" i="1" s="1"/>
  <c r="I366" i="1"/>
  <c r="L366" i="1" s="1"/>
  <c r="I344" i="1"/>
  <c r="L344" i="1" s="1"/>
  <c r="I345" i="1"/>
  <c r="L345" i="1" s="1"/>
  <c r="I347" i="1"/>
  <c r="L347" i="1" s="1"/>
  <c r="I346" i="1"/>
  <c r="L346" i="1" s="1"/>
  <c r="I348" i="1"/>
  <c r="L348" i="1" s="1"/>
  <c r="I349" i="1"/>
  <c r="L349" i="1" s="1"/>
  <c r="I315" i="1"/>
  <c r="L315" i="1" s="1"/>
  <c r="I316" i="1"/>
  <c r="L316" i="1" s="1"/>
  <c r="I317" i="1"/>
  <c r="L317" i="1" s="1"/>
  <c r="I319" i="1"/>
  <c r="L319" i="1" s="1"/>
  <c r="I318" i="1"/>
  <c r="L318" i="1" s="1"/>
  <c r="I142" i="1"/>
  <c r="L142" i="1" s="1"/>
  <c r="I140" i="1"/>
  <c r="L140" i="1" s="1"/>
  <c r="I141" i="1"/>
  <c r="L141" i="1" s="1"/>
  <c r="I143" i="1"/>
  <c r="L143" i="1" s="1"/>
  <c r="I144" i="1"/>
  <c r="L144" i="1" s="1"/>
  <c r="I145" i="1"/>
  <c r="L145" i="1" s="1"/>
  <c r="I197" i="1"/>
  <c r="L197" i="1" s="1"/>
  <c r="I198" i="1"/>
  <c r="L198" i="1" s="1"/>
  <c r="I199" i="1"/>
  <c r="L199" i="1" s="1"/>
  <c r="I200" i="1"/>
  <c r="L200" i="1" s="1"/>
  <c r="I202" i="1"/>
  <c r="L202" i="1" s="1"/>
  <c r="I201" i="1"/>
  <c r="L201" i="1" s="1"/>
  <c r="I203" i="1"/>
  <c r="L203" i="1" s="1"/>
  <c r="I204" i="1"/>
  <c r="L204" i="1" s="1"/>
  <c r="I205" i="1"/>
  <c r="L205" i="1" s="1"/>
  <c r="I206" i="1"/>
  <c r="L206" i="1" s="1"/>
  <c r="I207" i="1"/>
  <c r="L207" i="1" s="1"/>
  <c r="I209" i="1"/>
  <c r="L209" i="1" s="1"/>
  <c r="I208" i="1"/>
  <c r="L208" i="1" s="1"/>
  <c r="I210" i="1"/>
  <c r="L210" i="1" s="1"/>
  <c r="I213" i="1"/>
  <c r="L213" i="1" s="1"/>
  <c r="I211" i="1"/>
  <c r="L211" i="1" s="1"/>
  <c r="I212" i="1"/>
  <c r="L212" i="1" s="1"/>
  <c r="I214" i="1"/>
  <c r="L214" i="1" s="1"/>
  <c r="I215" i="1"/>
  <c r="L215" i="1" s="1"/>
  <c r="I56" i="1"/>
  <c r="L56" i="1" s="1"/>
  <c r="I58" i="1"/>
  <c r="L58" i="1" s="1"/>
  <c r="I57" i="1"/>
  <c r="L57" i="1" s="1"/>
  <c r="I59" i="1"/>
  <c r="L59" i="1" s="1"/>
  <c r="I60" i="1"/>
  <c r="L60" i="1" s="1"/>
  <c r="I61" i="1"/>
  <c r="L61" i="1" s="1"/>
  <c r="I63" i="1"/>
  <c r="L63" i="1" s="1"/>
  <c r="I62" i="1"/>
  <c r="L62" i="1" s="1"/>
  <c r="I175" i="1"/>
  <c r="L175" i="1" s="1"/>
  <c r="I176" i="1"/>
  <c r="L176" i="1" s="1"/>
  <c r="I177" i="1"/>
  <c r="L177" i="1" s="1"/>
  <c r="I178" i="1"/>
  <c r="L178" i="1" s="1"/>
  <c r="I179" i="1"/>
  <c r="L179" i="1" s="1"/>
  <c r="I180" i="1"/>
  <c r="L180" i="1" s="1"/>
  <c r="I181" i="1"/>
  <c r="L181" i="1" s="1"/>
  <c r="I223" i="1"/>
  <c r="L223" i="1" s="1"/>
  <c r="I222" i="1"/>
  <c r="L222" i="1" s="1"/>
  <c r="I224" i="1"/>
  <c r="L224" i="1" s="1"/>
  <c r="I226" i="1"/>
  <c r="L226" i="1" s="1"/>
  <c r="I228" i="1"/>
  <c r="L228" i="1" s="1"/>
  <c r="I225" i="1"/>
  <c r="L225" i="1" s="1"/>
  <c r="I229" i="1"/>
  <c r="L229" i="1" s="1"/>
  <c r="I227" i="1"/>
  <c r="L227" i="1" s="1"/>
  <c r="I128" i="1"/>
  <c r="L128" i="1" s="1"/>
  <c r="I129" i="1"/>
  <c r="L129" i="1" s="1"/>
  <c r="I131" i="1"/>
  <c r="L131" i="1" s="1"/>
  <c r="I130" i="1"/>
  <c r="L130" i="1" s="1"/>
  <c r="I133" i="1"/>
  <c r="L133" i="1" s="1"/>
  <c r="I132" i="1"/>
  <c r="L132" i="1" s="1"/>
  <c r="I405" i="1"/>
  <c r="L405" i="1" s="1"/>
  <c r="I407" i="1"/>
  <c r="L407" i="1" s="1"/>
  <c r="I406" i="1"/>
  <c r="L406" i="1" s="1"/>
  <c r="I409" i="1"/>
  <c r="L409" i="1" s="1"/>
  <c r="I412" i="1"/>
  <c r="L412" i="1" s="1"/>
  <c r="I413" i="1"/>
  <c r="L413" i="1" s="1"/>
  <c r="I415" i="1"/>
  <c r="L415" i="1" s="1"/>
  <c r="I263" i="1"/>
  <c r="L263" i="1" s="1"/>
  <c r="I262" i="1"/>
  <c r="L262" i="1" s="1"/>
  <c r="I264" i="1"/>
  <c r="L264" i="1" s="1"/>
  <c r="I265" i="1"/>
  <c r="L265" i="1" s="1"/>
  <c r="I266" i="1"/>
  <c r="L266" i="1" s="1"/>
  <c r="I121" i="1"/>
  <c r="L121" i="1" s="1"/>
  <c r="I122" i="1"/>
  <c r="L122" i="1" s="1"/>
  <c r="I123" i="1"/>
  <c r="L123" i="1" s="1"/>
  <c r="I124" i="1"/>
  <c r="L124" i="1" s="1"/>
  <c r="I125" i="1"/>
  <c r="L125" i="1" s="1"/>
  <c r="I126" i="1"/>
  <c r="L126" i="1" s="1"/>
  <c r="I127" i="1"/>
  <c r="L127" i="1" s="1"/>
  <c r="I421" i="1"/>
  <c r="L421" i="1" s="1"/>
  <c r="I426" i="1"/>
  <c r="L426" i="1" s="1"/>
  <c r="I423" i="1"/>
  <c r="L423" i="1" s="1"/>
  <c r="I427" i="1"/>
  <c r="L427" i="1" s="1"/>
  <c r="I431" i="1"/>
  <c r="L431" i="1" s="1"/>
  <c r="I430" i="1"/>
  <c r="L430" i="1" s="1"/>
  <c r="I114" i="1"/>
  <c r="L114" i="1" s="1"/>
  <c r="I115" i="1"/>
  <c r="L115" i="1" s="1"/>
  <c r="I116" i="1"/>
  <c r="L116" i="1" s="1"/>
  <c r="I117" i="1"/>
  <c r="L117" i="1" s="1"/>
  <c r="I118" i="1"/>
  <c r="L118" i="1" s="1"/>
  <c r="I119" i="1"/>
  <c r="L119" i="1" s="1"/>
  <c r="I120" i="1"/>
  <c r="L120" i="1" s="1"/>
  <c r="I92" i="1"/>
  <c r="L92" i="1" s="1"/>
  <c r="I93" i="1"/>
  <c r="L93" i="1" s="1"/>
  <c r="I94" i="1"/>
  <c r="L94" i="1" s="1"/>
  <c r="I97" i="1"/>
  <c r="L97" i="1" s="1"/>
  <c r="I96" i="1"/>
  <c r="L96" i="1" s="1"/>
  <c r="I98" i="1"/>
  <c r="L98" i="1" s="1"/>
  <c r="I95" i="1"/>
  <c r="L95" i="1" s="1"/>
  <c r="I99" i="1"/>
  <c r="L99" i="1" s="1"/>
  <c r="I100" i="1"/>
  <c r="L100" i="1" s="1"/>
  <c r="I87" i="1"/>
  <c r="L87" i="1" s="1"/>
  <c r="I86" i="1"/>
  <c r="L86" i="1" s="1"/>
  <c r="I88" i="1"/>
  <c r="L88" i="1" s="1"/>
  <c r="I91" i="1"/>
  <c r="L91" i="1" s="1"/>
  <c r="I89" i="1"/>
  <c r="L89" i="1" s="1"/>
  <c r="I90" i="1"/>
  <c r="L90" i="1" s="1"/>
  <c r="I148" i="1"/>
  <c r="L148" i="1" s="1"/>
  <c r="I151" i="1"/>
  <c r="L151" i="1" s="1"/>
  <c r="I146" i="1"/>
  <c r="L146" i="1" s="1"/>
  <c r="I149" i="1"/>
  <c r="L149" i="1" s="1"/>
  <c r="I150" i="1"/>
  <c r="L150" i="1" s="1"/>
  <c r="I152" i="1"/>
  <c r="L152" i="1" s="1"/>
  <c r="I147" i="1"/>
  <c r="L147" i="1" s="1"/>
  <c r="I153" i="1"/>
  <c r="L153" i="1" s="1"/>
  <c r="I168" i="1"/>
  <c r="L168" i="1" s="1"/>
  <c r="I170" i="1"/>
  <c r="L170" i="1" s="1"/>
  <c r="I171" i="1"/>
  <c r="L171" i="1" s="1"/>
  <c r="I169" i="1"/>
  <c r="L169" i="1" s="1"/>
  <c r="I173" i="1"/>
  <c r="L173" i="1" s="1"/>
  <c r="I174" i="1"/>
  <c r="L174" i="1" s="1"/>
  <c r="I172" i="1"/>
  <c r="L172" i="1" s="1"/>
  <c r="I72" i="1"/>
  <c r="L72" i="1" s="1"/>
  <c r="I73" i="1"/>
  <c r="L73" i="1" s="1"/>
  <c r="I74" i="1"/>
  <c r="L74" i="1" s="1"/>
  <c r="I75" i="1"/>
  <c r="L75" i="1" s="1"/>
  <c r="I76" i="1"/>
  <c r="L76" i="1" s="1"/>
  <c r="I77" i="1"/>
  <c r="L77" i="1" s="1"/>
  <c r="I107" i="1"/>
  <c r="L107" i="1" s="1"/>
  <c r="I108" i="1"/>
  <c r="L108" i="1" s="1"/>
  <c r="I109" i="1"/>
  <c r="L109" i="1" s="1"/>
  <c r="I110" i="1"/>
  <c r="L110" i="1" s="1"/>
  <c r="I111" i="1"/>
  <c r="L111" i="1" s="1"/>
  <c r="I112" i="1"/>
  <c r="L112" i="1" s="1"/>
  <c r="I191" i="1"/>
  <c r="L191" i="1" s="1"/>
  <c r="I190" i="1"/>
  <c r="L190" i="1" s="1"/>
  <c r="I192" i="1"/>
  <c r="L192" i="1" s="1"/>
  <c r="I193" i="1"/>
  <c r="L193" i="1" s="1"/>
  <c r="I195" i="1"/>
  <c r="L195" i="1" s="1"/>
  <c r="I194" i="1"/>
  <c r="L194" i="1" s="1"/>
  <c r="I196" i="1"/>
  <c r="L196" i="1" s="1"/>
  <c r="I19" i="1"/>
  <c r="L19" i="1" s="1"/>
  <c r="I18" i="1"/>
  <c r="L18" i="1" s="1"/>
  <c r="I21" i="1"/>
  <c r="L21" i="1" s="1"/>
  <c r="I20" i="1"/>
  <c r="L20" i="1" s="1"/>
  <c r="I24" i="1"/>
  <c r="L24" i="1" s="1"/>
  <c r="I22" i="1"/>
  <c r="L22" i="1" s="1"/>
  <c r="I23" i="1"/>
  <c r="L23" i="1" s="1"/>
  <c r="I25" i="1"/>
  <c r="L25" i="1" s="1"/>
  <c r="I64" i="1"/>
  <c r="L64" i="1" s="1"/>
  <c r="I65" i="1"/>
  <c r="L65" i="1" s="1"/>
  <c r="I66" i="1"/>
  <c r="L66" i="1" s="1"/>
  <c r="I67" i="1"/>
  <c r="L67" i="1" s="1"/>
  <c r="I69" i="1"/>
  <c r="L69" i="1" s="1"/>
  <c r="I68" i="1"/>
  <c r="L68" i="1" s="1"/>
  <c r="I70" i="1"/>
  <c r="L70" i="1" s="1"/>
  <c r="I71" i="1"/>
  <c r="L71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101" i="1"/>
  <c r="L101" i="1" s="1"/>
  <c r="I102" i="1"/>
  <c r="L102" i="1" s="1"/>
  <c r="I104" i="1"/>
  <c r="L104" i="1" s="1"/>
  <c r="I103" i="1"/>
  <c r="L103" i="1" s="1"/>
  <c r="I106" i="1"/>
  <c r="L106" i="1" s="1"/>
  <c r="I105" i="1"/>
  <c r="L105" i="1" s="1"/>
  <c r="I78" i="1"/>
  <c r="L78" i="1" s="1"/>
  <c r="I79" i="1"/>
  <c r="L79" i="1" s="1"/>
  <c r="I81" i="1"/>
  <c r="L81" i="1" s="1"/>
  <c r="I80" i="1"/>
  <c r="L80" i="1" s="1"/>
  <c r="I82" i="1"/>
  <c r="L82" i="1" s="1"/>
  <c r="I84" i="1"/>
  <c r="L84" i="1" s="1"/>
  <c r="I83" i="1"/>
  <c r="L83" i="1" s="1"/>
  <c r="I85" i="1"/>
  <c r="L85" i="1" s="1"/>
  <c r="I51" i="1"/>
  <c r="L51" i="1" s="1"/>
  <c r="I49" i="1"/>
  <c r="L49" i="1" s="1"/>
  <c r="I50" i="1"/>
  <c r="L50" i="1" s="1"/>
  <c r="I52" i="1"/>
  <c r="L52" i="1" s="1"/>
  <c r="I53" i="1"/>
  <c r="L53" i="1" s="1"/>
  <c r="I54" i="1"/>
  <c r="L54" i="1" s="1"/>
  <c r="I55" i="1"/>
  <c r="L55" i="1" s="1"/>
  <c r="I250" i="1"/>
  <c r="L250" i="1" s="1"/>
  <c r="I251" i="1"/>
  <c r="L251" i="1" s="1"/>
  <c r="I252" i="1"/>
  <c r="L252" i="1" s="1"/>
  <c r="I253" i="1"/>
  <c r="L253" i="1" s="1"/>
  <c r="I254" i="1"/>
  <c r="L254" i="1" s="1"/>
  <c r="I255" i="1"/>
  <c r="L255" i="1" s="1"/>
  <c r="I219" i="1"/>
  <c r="L219" i="1" s="1"/>
  <c r="I216" i="1"/>
  <c r="L216" i="1" s="1"/>
  <c r="I217" i="1"/>
  <c r="L217" i="1" s="1"/>
  <c r="I218" i="1"/>
  <c r="L218" i="1" s="1"/>
  <c r="I220" i="1"/>
  <c r="L220" i="1" s="1"/>
  <c r="I221" i="1"/>
  <c r="L221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3" i="1"/>
  <c r="L33" i="1" s="1"/>
  <c r="I32" i="1"/>
  <c r="L32" i="1" s="1"/>
  <c r="I230" i="1"/>
  <c r="L230" i="1" s="1"/>
  <c r="I231" i="1"/>
  <c r="L231" i="1" s="1"/>
  <c r="I232" i="1"/>
  <c r="L232" i="1" s="1"/>
  <c r="I233" i="1"/>
  <c r="L233" i="1" s="1"/>
  <c r="I234" i="1"/>
  <c r="L234" i="1" s="1"/>
  <c r="I235" i="1"/>
  <c r="L235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7" i="1"/>
  <c r="L17" i="1" s="1"/>
  <c r="I16" i="1"/>
  <c r="L16" i="1" s="1"/>
  <c r="I15" i="1"/>
  <c r="L15" i="1" s="1"/>
  <c r="I154" i="1"/>
  <c r="L154" i="1" s="1"/>
  <c r="I155" i="1"/>
  <c r="L155" i="1" s="1"/>
  <c r="I157" i="1"/>
  <c r="L157" i="1" s="1"/>
  <c r="I156" i="1"/>
  <c r="L156" i="1" s="1"/>
  <c r="I158" i="1"/>
  <c r="L158" i="1" s="1"/>
  <c r="I160" i="1"/>
  <c r="L160" i="1" s="1"/>
  <c r="I159" i="1"/>
  <c r="L159" i="1" s="1"/>
  <c r="I236" i="1"/>
  <c r="L236" i="1" s="1"/>
  <c r="I237" i="1"/>
  <c r="L237" i="1" s="1"/>
  <c r="I238" i="1"/>
  <c r="L238" i="1" s="1"/>
  <c r="I239" i="1"/>
  <c r="L239" i="1" s="1"/>
  <c r="I241" i="1"/>
  <c r="L241" i="1" s="1"/>
  <c r="I240" i="1"/>
  <c r="L240" i="1" s="1"/>
  <c r="I243" i="1"/>
  <c r="L243" i="1" s="1"/>
  <c r="I242" i="1"/>
  <c r="L242" i="1" s="1"/>
  <c r="I41" i="1"/>
  <c r="L41" i="1" s="1"/>
  <c r="I42" i="1"/>
  <c r="L42" i="1" s="1"/>
  <c r="I43" i="1"/>
  <c r="L43" i="1" s="1"/>
  <c r="I44" i="1"/>
  <c r="L44" i="1" s="1"/>
  <c r="I46" i="1"/>
  <c r="L46" i="1" s="1"/>
  <c r="I45" i="1"/>
  <c r="L45" i="1" s="1"/>
  <c r="I47" i="1"/>
  <c r="L47" i="1" s="1"/>
  <c r="I48" i="1"/>
  <c r="L48" i="1" s="1"/>
  <c r="I182" i="1"/>
  <c r="L182" i="1" s="1"/>
  <c r="I183" i="1"/>
  <c r="L183" i="1" s="1"/>
  <c r="I185" i="1"/>
  <c r="L185" i="1" s="1"/>
  <c r="I184" i="1"/>
  <c r="L184" i="1" s="1"/>
  <c r="I186" i="1"/>
  <c r="L186" i="1" s="1"/>
  <c r="I189" i="1"/>
  <c r="L189" i="1" s="1"/>
  <c r="I188" i="1"/>
  <c r="L188" i="1" s="1"/>
  <c r="I187" i="1"/>
  <c r="L187" i="1" s="1"/>
  <c r="I161" i="1"/>
  <c r="L161" i="1" s="1"/>
  <c r="I163" i="1"/>
  <c r="L163" i="1" s="1"/>
  <c r="I162" i="1"/>
  <c r="L162" i="1" s="1"/>
  <c r="I166" i="1"/>
  <c r="L166" i="1" s="1"/>
  <c r="I165" i="1"/>
  <c r="L165" i="1" s="1"/>
  <c r="I164" i="1"/>
  <c r="L164" i="1" s="1"/>
  <c r="I167" i="1"/>
  <c r="L167" i="1" s="1"/>
  <c r="I1" i="1"/>
  <c r="L1" i="1" s="1"/>
  <c r="I2" i="1"/>
  <c r="L2" i="1" s="1"/>
  <c r="I3" i="1"/>
  <c r="L3" i="1" s="1"/>
  <c r="I4" i="1"/>
  <c r="L4" i="1" s="1"/>
  <c r="I5" i="1"/>
  <c r="L5" i="1" s="1"/>
  <c r="I6" i="1"/>
  <c r="L6" i="1" s="1"/>
  <c r="I7" i="1"/>
  <c r="L7" i="1" s="1"/>
  <c r="I8" i="1"/>
  <c r="L8" i="1" s="1"/>
  <c r="I134" i="1"/>
  <c r="L134" i="1" s="1"/>
  <c r="I136" i="1"/>
  <c r="L136" i="1" s="1"/>
  <c r="I135" i="1"/>
  <c r="L135" i="1" s="1"/>
  <c r="I138" i="1"/>
  <c r="L138" i="1" s="1"/>
  <c r="I137" i="1"/>
  <c r="L137" i="1" s="1"/>
  <c r="I139" i="1"/>
  <c r="L139" i="1" s="1"/>
  <c r="I113" i="1"/>
  <c r="L113" i="1" s="1"/>
</calcChain>
</file>

<file path=xl/sharedStrings.xml><?xml version="1.0" encoding="utf-8"?>
<sst xmlns="http://schemas.openxmlformats.org/spreadsheetml/2006/main" count="3419" uniqueCount="736">
  <si>
    <t>Zach Edey C</t>
  </si>
  <si>
    <t>Braden Smith G</t>
  </si>
  <si>
    <t>Lance Jones G</t>
  </si>
  <si>
    <t>Fletcher Loyer G</t>
  </si>
  <si>
    <t>Mason Gillis F</t>
  </si>
  <si>
    <t>Trey Kaufman-Renn F</t>
  </si>
  <si>
    <t>Myles Colvin G</t>
  </si>
  <si>
    <t>Camden Heide F</t>
  </si>
  <si>
    <t>Caleb Furst F</t>
  </si>
  <si>
    <t>Purdue</t>
  </si>
  <si>
    <t>Kyle Filipowski C</t>
  </si>
  <si>
    <t>Jeremy Roach G</t>
  </si>
  <si>
    <t>Jared McCain G</t>
  </si>
  <si>
    <t>Mark Mitchell F</t>
  </si>
  <si>
    <t>Tyrese Proctor G</t>
  </si>
  <si>
    <t>Caleb Foster G</t>
  </si>
  <si>
    <t>Duke</t>
  </si>
  <si>
    <t>PJ Hall C</t>
  </si>
  <si>
    <t>Joseph Girard III G</t>
  </si>
  <si>
    <t>Chase Hunter G</t>
  </si>
  <si>
    <t>Ian Schieffelin F</t>
  </si>
  <si>
    <t>RJ Godfrey F</t>
  </si>
  <si>
    <t>Chauncey Wiggins F</t>
  </si>
  <si>
    <t>Jack Clark F</t>
  </si>
  <si>
    <t>Clemson</t>
  </si>
  <si>
    <t>RJ Davis G</t>
  </si>
  <si>
    <t>Armando Bacot F</t>
  </si>
  <si>
    <t>Harrison Ingram F</t>
  </si>
  <si>
    <t>Cormac Ryan G</t>
  </si>
  <si>
    <t>Elliot Cadeau G</t>
  </si>
  <si>
    <t>Seth Trimble G</t>
  </si>
  <si>
    <t>Jalen Washington F</t>
  </si>
  <si>
    <t>Jae'Lyn Withers F</t>
  </si>
  <si>
    <t>North Carolina</t>
  </si>
  <si>
    <t>Reece Beekman G</t>
  </si>
  <si>
    <t>Isaac McKneely G</t>
  </si>
  <si>
    <t>Ryan Dunn G</t>
  </si>
  <si>
    <t>Jacob Groves F</t>
  </si>
  <si>
    <t>Andrew Rohde G</t>
  </si>
  <si>
    <t>Leon Bond III G</t>
  </si>
  <si>
    <t>Jordan Minor F</t>
  </si>
  <si>
    <t>Virginia</t>
  </si>
  <si>
    <t>Jaxson Robinson G</t>
  </si>
  <si>
    <t>Trevin Knell G</t>
  </si>
  <si>
    <t>Spencer Johnson G</t>
  </si>
  <si>
    <t>Fousseyni Traore F</t>
  </si>
  <si>
    <t>Noah Waterman F</t>
  </si>
  <si>
    <t>Richie Saunders G</t>
  </si>
  <si>
    <t>Dallin Hall G</t>
  </si>
  <si>
    <t>Aly Khalifa C</t>
  </si>
  <si>
    <t>BYU</t>
  </si>
  <si>
    <t>Ja'Kobe Walter G</t>
  </si>
  <si>
    <t>RayJ Dennis G</t>
  </si>
  <si>
    <t>Jalen Bridges F</t>
  </si>
  <si>
    <t>Langston Love G</t>
  </si>
  <si>
    <t>Yves Missi C</t>
  </si>
  <si>
    <t>Jayden Nunn G</t>
  </si>
  <si>
    <t>Baylor</t>
  </si>
  <si>
    <t>L.J. Cryer G</t>
  </si>
  <si>
    <t>Jamal Shead G</t>
  </si>
  <si>
    <t>Emanuel Sharp G</t>
  </si>
  <si>
    <t>J'Wan Roberts F</t>
  </si>
  <si>
    <t>Damian Dunn G</t>
  </si>
  <si>
    <t>Ja'Vier Francis F</t>
  </si>
  <si>
    <t>Terrance Arceneaux G</t>
  </si>
  <si>
    <t>Mylik Wilson G</t>
  </si>
  <si>
    <t>Houston</t>
  </si>
  <si>
    <t>Keshon Gilbert G</t>
  </si>
  <si>
    <t>Tamin Lipsey G</t>
  </si>
  <si>
    <t>Milan Momcilovic F</t>
  </si>
  <si>
    <t>Curtis Jones G</t>
  </si>
  <si>
    <t>Tre King F</t>
  </si>
  <si>
    <t>Robert Jones F</t>
  </si>
  <si>
    <t>Hason Ward F</t>
  </si>
  <si>
    <t>Iowa State</t>
  </si>
  <si>
    <t>Kevin McCullar Jr. G</t>
  </si>
  <si>
    <t>Hunter Dickinson C</t>
  </si>
  <si>
    <t>K.J. Adams Jr. F</t>
  </si>
  <si>
    <t>Johnny Furphy G</t>
  </si>
  <si>
    <t>Dajuan Harris Jr. G</t>
  </si>
  <si>
    <t>Nicolas Timberlake G</t>
  </si>
  <si>
    <t>Elmarko Jackson G</t>
  </si>
  <si>
    <t>Kansas</t>
  </si>
  <si>
    <t>Javian McCollum G</t>
  </si>
  <si>
    <t>Otega Oweh G</t>
  </si>
  <si>
    <t>Jalon Moore F</t>
  </si>
  <si>
    <t>Rivaldo Soares G</t>
  </si>
  <si>
    <t>Milos Uzan G</t>
  </si>
  <si>
    <t>Sam Godwin F</t>
  </si>
  <si>
    <t>Oklahoma</t>
  </si>
  <si>
    <t>Emanuel Miller F</t>
  </si>
  <si>
    <t>Micah Peavy G</t>
  </si>
  <si>
    <t>Jameer Nelson Jr. G</t>
  </si>
  <si>
    <t>JaKobe Coles F</t>
  </si>
  <si>
    <t>Trevian Tennyson G</t>
  </si>
  <si>
    <t>Avery Anderson III G</t>
  </si>
  <si>
    <t>Chuck O'Bannon Jr. F</t>
  </si>
  <si>
    <t>Ernest Udeh Jr. C</t>
  </si>
  <si>
    <t>TCU</t>
  </si>
  <si>
    <t>Max Abmas G</t>
  </si>
  <si>
    <t>Dylan Disu F</t>
  </si>
  <si>
    <t>Tyrese Hunter G</t>
  </si>
  <si>
    <t>Dillon Mitchell F</t>
  </si>
  <si>
    <t>Kadin Shedrick F</t>
  </si>
  <si>
    <t>Ithiel Horton G</t>
  </si>
  <si>
    <t>Chendall Weaver G</t>
  </si>
  <si>
    <t>Brock Cunningham F</t>
  </si>
  <si>
    <t>Texas</t>
  </si>
  <si>
    <t>Pop Isaacs G</t>
  </si>
  <si>
    <t>Joe Toussaint G</t>
  </si>
  <si>
    <t>Darrion Williams G</t>
  </si>
  <si>
    <t>Chance McMillian G</t>
  </si>
  <si>
    <t>Devan Cambridge F</t>
  </si>
  <si>
    <t>Warren Washington F</t>
  </si>
  <si>
    <t>Kerwin Walton G</t>
  </si>
  <si>
    <t>Texas Tech</t>
  </si>
  <si>
    <t>Mark Sears G</t>
  </si>
  <si>
    <t>Aaron Estrada G</t>
  </si>
  <si>
    <t>Grant Nelson F</t>
  </si>
  <si>
    <t>Rylan Griffen G</t>
  </si>
  <si>
    <t>Latrell Wrightsell Jr. G</t>
  </si>
  <si>
    <t>Nick Pringle F</t>
  </si>
  <si>
    <t>Sam Walters F</t>
  </si>
  <si>
    <t>Jarin Stevenson F</t>
  </si>
  <si>
    <t>Alabama</t>
  </si>
  <si>
    <t>Johni Broome F</t>
  </si>
  <si>
    <t>Jaylin Williams F</t>
  </si>
  <si>
    <t>Chad Baker-Mazara G</t>
  </si>
  <si>
    <t>Denver Jones G</t>
  </si>
  <si>
    <t>Aden Holloway G</t>
  </si>
  <si>
    <t>K.D. Johnson G</t>
  </si>
  <si>
    <t>Tre Donaldson G</t>
  </si>
  <si>
    <t>Dylan Cardwell C</t>
  </si>
  <si>
    <t>Chaney Johnson G</t>
  </si>
  <si>
    <t>Auburn</t>
  </si>
  <si>
    <t>Walter Clayton Jr. G</t>
  </si>
  <si>
    <t>Zyon Pullin G</t>
  </si>
  <si>
    <t>Tyrese Samuel F</t>
  </si>
  <si>
    <t>Will Richard G</t>
  </si>
  <si>
    <t>Riley Kugel G</t>
  </si>
  <si>
    <t>Alex Condon F</t>
  </si>
  <si>
    <t>Micah Handlogten C</t>
  </si>
  <si>
    <t>Florida</t>
  </si>
  <si>
    <t>Antonio Reeves G</t>
  </si>
  <si>
    <t>Rob Dillingham G</t>
  </si>
  <si>
    <t>Reed Sheppard G</t>
  </si>
  <si>
    <t>Tre Mitchell F</t>
  </si>
  <si>
    <t>D.J. Wagner G</t>
  </si>
  <si>
    <t>Justin Edwards G</t>
  </si>
  <si>
    <t>Adou Thiero G</t>
  </si>
  <si>
    <t>Zvonimir Ivisic F</t>
  </si>
  <si>
    <t>Kentucky</t>
  </si>
  <si>
    <t>Meechie Johnson G</t>
  </si>
  <si>
    <t>B.J. Mack F</t>
  </si>
  <si>
    <t>Collin Murray-Boyles F</t>
  </si>
  <si>
    <t>Ta'Lon Cooper G</t>
  </si>
  <si>
    <t>Myles Stute G</t>
  </si>
  <si>
    <t>Jacobi Wright G</t>
  </si>
  <si>
    <t>Zachary Davis G</t>
  </si>
  <si>
    <t>Dalton Knecht G</t>
  </si>
  <si>
    <t>Jonas Aidoo F</t>
  </si>
  <si>
    <t>Zakai Zeigler G</t>
  </si>
  <si>
    <t>Josiah-Jordan James G</t>
  </si>
  <si>
    <t>Jordan Gainey G</t>
  </si>
  <si>
    <t>Santiago Vescovi G</t>
  </si>
  <si>
    <t>Tobe Awaka F</t>
  </si>
  <si>
    <t>Jahmai Mashack G</t>
  </si>
  <si>
    <t>Tennessee</t>
  </si>
  <si>
    <t>Baylor Scheierman G</t>
  </si>
  <si>
    <t>Trey Alexander G</t>
  </si>
  <si>
    <t>Ryan Kalkbrenner C</t>
  </si>
  <si>
    <t>Steven Ashworth G</t>
  </si>
  <si>
    <t>Mason Miller F</t>
  </si>
  <si>
    <t>Francisco Farabello G</t>
  </si>
  <si>
    <t>Creighton</t>
  </si>
  <si>
    <t>Kam Jones G</t>
  </si>
  <si>
    <t>Tyler Kolek G</t>
  </si>
  <si>
    <t>Oso Ighodaro F</t>
  </si>
  <si>
    <t>David Joplin F</t>
  </si>
  <si>
    <t>Stevie Mitchell G</t>
  </si>
  <si>
    <t>Chase Ross G</t>
  </si>
  <si>
    <t>Ben Gold F</t>
  </si>
  <si>
    <t>Marquette</t>
  </si>
  <si>
    <t>Kadary Richmond G</t>
  </si>
  <si>
    <t>Dre Davis G</t>
  </si>
  <si>
    <t>Al-Amir Dawes G</t>
  </si>
  <si>
    <t>Jaden Bediako C</t>
  </si>
  <si>
    <t>Dylan Addae-Wusu G</t>
  </si>
  <si>
    <t>Isaiah Coleman G</t>
  </si>
  <si>
    <t>Seton Hall</t>
  </si>
  <si>
    <t>Daniss Jenkins G</t>
  </si>
  <si>
    <t>Joel Soriano C</t>
  </si>
  <si>
    <t>Jordan Dingle G</t>
  </si>
  <si>
    <t>RJ Luis Jr. G</t>
  </si>
  <si>
    <t>Chris Ledlum G</t>
  </si>
  <si>
    <t>Nahiem Alleyne G</t>
  </si>
  <si>
    <t>Zuby Ejiofor F</t>
  </si>
  <si>
    <t>St. John's</t>
  </si>
  <si>
    <t>Tristen Newton G</t>
  </si>
  <si>
    <t>Cam Spencer G</t>
  </si>
  <si>
    <t>Alex Karaban F</t>
  </si>
  <si>
    <t>Donovan Clingan C</t>
  </si>
  <si>
    <t>Stephon Castle G</t>
  </si>
  <si>
    <t>Hassan Diarra G</t>
  </si>
  <si>
    <t>Samson Johnson F</t>
  </si>
  <si>
    <t>Solomon Ball G</t>
  </si>
  <si>
    <t>UCONN</t>
  </si>
  <si>
    <t>Eric Dixon F</t>
  </si>
  <si>
    <t>TJ Bamba G</t>
  </si>
  <si>
    <t>Justin Moore G</t>
  </si>
  <si>
    <t>Mark Armstrong G</t>
  </si>
  <si>
    <t>Tyler Burton F</t>
  </si>
  <si>
    <t>Hakim Hart G</t>
  </si>
  <si>
    <t>Jordan Longino G</t>
  </si>
  <si>
    <t>Villanova</t>
  </si>
  <si>
    <t>Terrence Shannon Jr. G</t>
  </si>
  <si>
    <t>Marcus Domask F</t>
  </si>
  <si>
    <t>Coleman Hawkins F</t>
  </si>
  <si>
    <t>Quincy Guerrier F</t>
  </si>
  <si>
    <t>Justin Harmon G</t>
  </si>
  <si>
    <t>Ty Rodgers F</t>
  </si>
  <si>
    <t>Luke Goode G</t>
  </si>
  <si>
    <t>Dain Dainja F</t>
  </si>
  <si>
    <t>Illinois</t>
  </si>
  <si>
    <t>Tyson Walker G</t>
  </si>
  <si>
    <t>Malik Hall F</t>
  </si>
  <si>
    <t>A.J. Hoggard G</t>
  </si>
  <si>
    <t>Jaden Akins G</t>
  </si>
  <si>
    <t>Tre Holloman G</t>
  </si>
  <si>
    <t>Mady Sissoko C</t>
  </si>
  <si>
    <t>Michigan St.</t>
  </si>
  <si>
    <t>Keisei Tominaga G</t>
  </si>
  <si>
    <t>Rienk Mast F</t>
  </si>
  <si>
    <t>Brice Williams G</t>
  </si>
  <si>
    <t>Juwan Gary F</t>
  </si>
  <si>
    <t>Josiah Allick F</t>
  </si>
  <si>
    <t>Jamarques Lawrence G</t>
  </si>
  <si>
    <t>Nebraska</t>
  </si>
  <si>
    <t>Boo Buie G</t>
  </si>
  <si>
    <t>Brooks Barnhizer G</t>
  </si>
  <si>
    <t>Ryan Langborg G</t>
  </si>
  <si>
    <t>Nick Martinelli F</t>
  </si>
  <si>
    <t>Matthew Nicholson C</t>
  </si>
  <si>
    <t>Luke Hunger F</t>
  </si>
  <si>
    <t>Northwestern</t>
  </si>
  <si>
    <t>AJ Storr G</t>
  </si>
  <si>
    <t>Tyler Wahl F</t>
  </si>
  <si>
    <t>Steven Crowl F</t>
  </si>
  <si>
    <t>Max Klesmit G</t>
  </si>
  <si>
    <t>Chucky Hepburn G</t>
  </si>
  <si>
    <t>John Blackwell G</t>
  </si>
  <si>
    <t>Wisconsin</t>
  </si>
  <si>
    <t>Tyson Degenhart F</t>
  </si>
  <si>
    <t>Chibuzo Agbo G</t>
  </si>
  <si>
    <t>O'Mar Stanley F</t>
  </si>
  <si>
    <t>Max Rice G</t>
  </si>
  <si>
    <t>Roddie Anderson III G</t>
  </si>
  <si>
    <t>Cam Martin F</t>
  </si>
  <si>
    <t>Boise St.</t>
  </si>
  <si>
    <t>Isaiah Stevens G</t>
  </si>
  <si>
    <t>Joel Scott F</t>
  </si>
  <si>
    <t>Nique Clifford G</t>
  </si>
  <si>
    <t>Patrick Cartier F</t>
  </si>
  <si>
    <t>Josiah Strong G</t>
  </si>
  <si>
    <t>Jalen Lake G</t>
  </si>
  <si>
    <t>Joe Palmer G</t>
  </si>
  <si>
    <t>Colorado St.</t>
  </si>
  <si>
    <t>Jarod Lucas G</t>
  </si>
  <si>
    <t>Kenan Blackshear G</t>
  </si>
  <si>
    <t>Nick Davidson F</t>
  </si>
  <si>
    <t>Tre Coleman F</t>
  </si>
  <si>
    <t>K.J. Hymes F</t>
  </si>
  <si>
    <t>Daniel Foster G</t>
  </si>
  <si>
    <t>Nevada</t>
  </si>
  <si>
    <t>Jaedon LeDee F</t>
  </si>
  <si>
    <t>Reese Waters G</t>
  </si>
  <si>
    <t>Micah Parrish G</t>
  </si>
  <si>
    <t>Lamont Butler G</t>
  </si>
  <si>
    <t>Darrion Trammell G</t>
  </si>
  <si>
    <t>Elijah Saunders F</t>
  </si>
  <si>
    <t>Jay Pal F</t>
  </si>
  <si>
    <t>San Diego St.</t>
  </si>
  <si>
    <t>Dedan Thomas Jr. G</t>
  </si>
  <si>
    <t>Kalib Boone F</t>
  </si>
  <si>
    <t>Keylan Boone F</t>
  </si>
  <si>
    <t>Luis Rodriguez G</t>
  </si>
  <si>
    <t>Rob Whaley Jr. F</t>
  </si>
  <si>
    <t>Justin Webster G</t>
  </si>
  <si>
    <t>Jackie Johnson III G</t>
  </si>
  <si>
    <t>UNLV</t>
  </si>
  <si>
    <t>Great Osobor F</t>
  </si>
  <si>
    <t>Ian Martinez G</t>
  </si>
  <si>
    <t>Darius Brown II G</t>
  </si>
  <si>
    <t>Mason Falslev G</t>
  </si>
  <si>
    <t>Josh Uduje G</t>
  </si>
  <si>
    <t>Isaac Johnson C</t>
  </si>
  <si>
    <t>Utah St.</t>
  </si>
  <si>
    <t>Caleb Love G</t>
  </si>
  <si>
    <t>Pelle Larsson G</t>
  </si>
  <si>
    <t>Oumar Ballo C</t>
  </si>
  <si>
    <t>Keshad Johnson F</t>
  </si>
  <si>
    <t>Kylan Boswell G</t>
  </si>
  <si>
    <t>KJ Lewis G</t>
  </si>
  <si>
    <t>Jaden Bradley G</t>
  </si>
  <si>
    <t>Motiejus Krivas C</t>
  </si>
  <si>
    <t>Arizona</t>
  </si>
  <si>
    <t>Isaac Jones F</t>
  </si>
  <si>
    <t>Myles Rice G</t>
  </si>
  <si>
    <t>Jaylen Wells F</t>
  </si>
  <si>
    <t>Andrej Jakimovski F</t>
  </si>
  <si>
    <t>Oscar Cluff F</t>
  </si>
  <si>
    <t>Rueben Chinyelu C</t>
  </si>
  <si>
    <t>Kymany Houinsou G</t>
  </si>
  <si>
    <t>Washington St.</t>
  </si>
  <si>
    <t>Josh Hubbard G</t>
  </si>
  <si>
    <t>Tolu Smith F</t>
  </si>
  <si>
    <t>Cameron Matthews F</t>
  </si>
  <si>
    <t>Shakeel Moore G</t>
  </si>
  <si>
    <t>Dashawn Davis G</t>
  </si>
  <si>
    <t>D.J. Jeffries F</t>
  </si>
  <si>
    <t>KeShawn Murphy F</t>
  </si>
  <si>
    <t>Jimmy Bell Jr. F</t>
  </si>
  <si>
    <t>Mississippi St.</t>
  </si>
  <si>
    <t>Graham Ike F</t>
  </si>
  <si>
    <t>Anton Watson F</t>
  </si>
  <si>
    <t>Nolan Hickman G</t>
  </si>
  <si>
    <t>Ryan Nembhard G</t>
  </si>
  <si>
    <t>Braden Huff F</t>
  </si>
  <si>
    <t>Ben Gregg F</t>
  </si>
  <si>
    <t>Gonzaga</t>
  </si>
  <si>
    <t>DaRon Holmes II F</t>
  </si>
  <si>
    <t>Nate Santos F</t>
  </si>
  <si>
    <t>Koby Brea G</t>
  </si>
  <si>
    <t>Kobe Elvis G</t>
  </si>
  <si>
    <t>Javon Bennett G</t>
  </si>
  <si>
    <t>Enoch Cheeks G</t>
  </si>
  <si>
    <t>Dayton</t>
  </si>
  <si>
    <t>Johnell Davis G</t>
  </si>
  <si>
    <t>Vladislav Goldin C</t>
  </si>
  <si>
    <t>Alijah Martin G</t>
  </si>
  <si>
    <t>Nicholas Boyd G</t>
  </si>
  <si>
    <t>Brandon Weatherspoon G</t>
  </si>
  <si>
    <t>Bryan Greenlee G</t>
  </si>
  <si>
    <t>Jalen Gaffney G</t>
  </si>
  <si>
    <t>Fla Atlantic</t>
  </si>
  <si>
    <t>Aidan Mahaney G</t>
  </si>
  <si>
    <t>Augustas Marciulionis G</t>
  </si>
  <si>
    <t>Mitchell Saxen C</t>
  </si>
  <si>
    <t>Alex Ducas G</t>
  </si>
  <si>
    <t>Luke Barrett G</t>
  </si>
  <si>
    <t>Mason Forbes F</t>
  </si>
  <si>
    <t>St. Mary's</t>
  </si>
  <si>
    <t>Chris Youngblood G</t>
  </si>
  <si>
    <t>Selton Miguel G</t>
  </si>
  <si>
    <t>Kasean Pryor F</t>
  </si>
  <si>
    <t>Kobe Knox G</t>
  </si>
  <si>
    <t>Jayden Reid G</t>
  </si>
  <si>
    <t>Brandon Stroud G</t>
  </si>
  <si>
    <t>Jamal Mashburn Jr. G</t>
  </si>
  <si>
    <t>Jaelen House G</t>
  </si>
  <si>
    <t>Donovan Dent G</t>
  </si>
  <si>
    <t>JT Toppin F</t>
  </si>
  <si>
    <t>Nelly Junior Joseph C</t>
  </si>
  <si>
    <t>Tru Washington G</t>
  </si>
  <si>
    <t>Mustapha Amzil F</t>
  </si>
  <si>
    <t>New Mexico</t>
  </si>
  <si>
    <t>Devin Carter G</t>
  </si>
  <si>
    <t>Josh Oduro F</t>
  </si>
  <si>
    <t>Ticket Gaines G</t>
  </si>
  <si>
    <t>Jayden Pierre G</t>
  </si>
  <si>
    <t>Corey Floyd Jr. G</t>
  </si>
  <si>
    <t>Rich Barron F</t>
  </si>
  <si>
    <t>Garwey Dual G</t>
  </si>
  <si>
    <t>Providence</t>
  </si>
  <si>
    <t>Xaivian Lee G</t>
  </si>
  <si>
    <t>Caden Pierce F</t>
  </si>
  <si>
    <t>Matt Allocco G</t>
  </si>
  <si>
    <t>Blake Peters G</t>
  </si>
  <si>
    <t>Zach Martini F</t>
  </si>
  <si>
    <t>Princeton</t>
  </si>
  <si>
    <t>Chris Manon G</t>
  </si>
  <si>
    <t>Nazir Williams G</t>
  </si>
  <si>
    <t>Isaiah Gray G</t>
  </si>
  <si>
    <t>Sean Hansen F</t>
  </si>
  <si>
    <t>Guy Ragland Jr. F</t>
  </si>
  <si>
    <t>Cooper Noard G</t>
  </si>
  <si>
    <t>Cornell</t>
  </si>
  <si>
    <t>Tyon Grant-Foster G</t>
  </si>
  <si>
    <t>Gabe McGlothan F</t>
  </si>
  <si>
    <t>Ray Harrison G</t>
  </si>
  <si>
    <t>Collin Moore G</t>
  </si>
  <si>
    <t>Duke Brennan F</t>
  </si>
  <si>
    <t>Grand Canyon</t>
  </si>
  <si>
    <t>Jordan King G</t>
  </si>
  <si>
    <t>Neal Quinn C</t>
  </si>
  <si>
    <t>Isaiah Bigelow F</t>
  </si>
  <si>
    <t>Dji Bailey G</t>
  </si>
  <si>
    <t>DeLonnie Hunt G</t>
  </si>
  <si>
    <t>Richmond</t>
  </si>
  <si>
    <t>Riley Minix G</t>
  </si>
  <si>
    <t>Jordan Lathon G</t>
  </si>
  <si>
    <t>Kalil Thomas G</t>
  </si>
  <si>
    <t>Drew Thelwell G</t>
  </si>
  <si>
    <t>Eddie Ricks III G</t>
  </si>
  <si>
    <t>Dieonte Miles F</t>
  </si>
  <si>
    <t>Morehead St.</t>
  </si>
  <si>
    <t>Trey Townsend F</t>
  </si>
  <si>
    <t>Blake Lampman G</t>
  </si>
  <si>
    <t>Jack Gohlke G</t>
  </si>
  <si>
    <t>Chris Conway F</t>
  </si>
  <si>
    <t>DQ Cole G</t>
  </si>
  <si>
    <t>Rocket Watts G</t>
  </si>
  <si>
    <t>Isaiah Jones G</t>
  </si>
  <si>
    <t>Oakland</t>
  </si>
  <si>
    <t>Hunter Sallis G</t>
  </si>
  <si>
    <t>Kevin Miller G</t>
  </si>
  <si>
    <t>Cameron Hildreth G</t>
  </si>
  <si>
    <t>Andrew Carr F</t>
  </si>
  <si>
    <t>Efton Reid III F</t>
  </si>
  <si>
    <t>Wake Forest</t>
  </si>
  <si>
    <t>KJ Simpson G</t>
  </si>
  <si>
    <t>Tristan da Silva F</t>
  </si>
  <si>
    <t>Cody Williams F</t>
  </si>
  <si>
    <t>J'Vonne Hadley G</t>
  </si>
  <si>
    <t>Eddie Lampkin Jr. C</t>
  </si>
  <si>
    <t>Julian Hammond III G</t>
  </si>
  <si>
    <t>Luke O'Brien G</t>
  </si>
  <si>
    <t xml:space="preserve">Colorado  </t>
  </si>
  <si>
    <t>Robbie Avila C</t>
  </si>
  <si>
    <t>Isaiah Swope G</t>
  </si>
  <si>
    <t>Ryan Conwell G</t>
  </si>
  <si>
    <t>Jayson Kent G</t>
  </si>
  <si>
    <t>Julian Larry G</t>
  </si>
  <si>
    <t>Xavier Bledson G</t>
  </si>
  <si>
    <t>Indiana St.</t>
  </si>
  <si>
    <t>Tucker DeVries G</t>
  </si>
  <si>
    <t>Atin Wright G</t>
  </si>
  <si>
    <t>Kevin Overton G</t>
  </si>
  <si>
    <t>Darnell Brodie F</t>
  </si>
  <si>
    <t>Conor Enright G</t>
  </si>
  <si>
    <t>Colby Garland G</t>
  </si>
  <si>
    <t>Drake</t>
  </si>
  <si>
    <t>Terrence Edwards Jr. G</t>
  </si>
  <si>
    <t>T.J. Bickerstaff F</t>
  </si>
  <si>
    <t>Noah Freidel G</t>
  </si>
  <si>
    <t>Julien Wooden F</t>
  </si>
  <si>
    <t>Raekwon Horton F</t>
  </si>
  <si>
    <t>Michael Green III G</t>
  </si>
  <si>
    <t>Jaylen Carey F</t>
  </si>
  <si>
    <t>James Madison</t>
  </si>
  <si>
    <t>Shahada Wells G</t>
  </si>
  <si>
    <t>Christian Shumate F</t>
  </si>
  <si>
    <t>DJ Richards Jr. G</t>
  </si>
  <si>
    <t>Javohn Garcia G</t>
  </si>
  <si>
    <t>Antavion Collum C</t>
  </si>
  <si>
    <t>McNeese St.</t>
  </si>
  <si>
    <t>Braeden Smith G</t>
  </si>
  <si>
    <t>Keegan Records F</t>
  </si>
  <si>
    <t>Ryan Moffatt F</t>
  </si>
  <si>
    <t>Brady Cummins G</t>
  </si>
  <si>
    <t>Jeff Woodward F</t>
  </si>
  <si>
    <t>Colgate</t>
  </si>
  <si>
    <t>TJ Long G</t>
  </si>
  <si>
    <t>Aaron Deloney G</t>
  </si>
  <si>
    <t>Shamir Bogues G</t>
  </si>
  <si>
    <t>Nick Fiorillo F</t>
  </si>
  <si>
    <t>TJ Hurley G</t>
  </si>
  <si>
    <t>Ileri Ayo-Faleye F</t>
  </si>
  <si>
    <t>Vermont</t>
  </si>
  <si>
    <t>Achor Achor F</t>
  </si>
  <si>
    <t>A.J. Staton-McCray G</t>
  </si>
  <si>
    <t>Jaden Campbell G</t>
  </si>
  <si>
    <t>Jermaine Marshall F</t>
  </si>
  <si>
    <t>Rylan Jones G</t>
  </si>
  <si>
    <t>Samford</t>
  </si>
  <si>
    <t>Justin Hohn G</t>
  </si>
  <si>
    <t>Andre Henry G</t>
  </si>
  <si>
    <t>Derin Saran G</t>
  </si>
  <si>
    <t>Devin Tillis F</t>
  </si>
  <si>
    <t>Bent Leuchten C</t>
  </si>
  <si>
    <t>Pierre Crockrell II G</t>
  </si>
  <si>
    <t>Carter Welling F</t>
  </si>
  <si>
    <t>Dean Keeler F</t>
  </si>
  <si>
    <t>UC Irvine</t>
  </si>
  <si>
    <t>TreVon Spillers F</t>
  </si>
  <si>
    <t>Donovan Gregory F</t>
  </si>
  <si>
    <t>Terence Harcum G</t>
  </si>
  <si>
    <t>Myles Tate G</t>
  </si>
  <si>
    <t>Justin Abson F</t>
  </si>
  <si>
    <t>CJ Huntley F</t>
  </si>
  <si>
    <t>Jordan Marsh G</t>
  </si>
  <si>
    <t>Christopher Mantis F</t>
  </si>
  <si>
    <t>Appalachin</t>
  </si>
  <si>
    <t>Ra'Heim Moss G</t>
  </si>
  <si>
    <t>Dante Maddox Jr. G</t>
  </si>
  <si>
    <t>Tyler Cochran G</t>
  </si>
  <si>
    <t>Javan Simmons F</t>
  </si>
  <si>
    <t>Sonny Wilson G</t>
  </si>
  <si>
    <t>Toledo</t>
  </si>
  <si>
    <t>Reyne Smith G</t>
  </si>
  <si>
    <t>Ante Brzovic F</t>
  </si>
  <si>
    <t>Ben Burnham F</t>
  </si>
  <si>
    <t>Kobe Rodgers G</t>
  </si>
  <si>
    <t>Frankie Policelli F</t>
  </si>
  <si>
    <t>Bryce Butler G</t>
  </si>
  <si>
    <t>CJ Fulton G</t>
  </si>
  <si>
    <t>Charleston</t>
  </si>
  <si>
    <t>Payton Sandfort F</t>
  </si>
  <si>
    <t>Tony Perkins G</t>
  </si>
  <si>
    <t>Ben Krikke F</t>
  </si>
  <si>
    <t>Owen Freeman F</t>
  </si>
  <si>
    <t>Josh Dix G</t>
  </si>
  <si>
    <t>Patrick McCaffery F</t>
  </si>
  <si>
    <t>Iowa</t>
  </si>
  <si>
    <t>Cedric Coward F</t>
  </si>
  <si>
    <t>Casey Jones F</t>
  </si>
  <si>
    <t>Ethan Price F</t>
  </si>
  <si>
    <t>Dane Erikstrup F</t>
  </si>
  <si>
    <t>Jake Kyman G</t>
  </si>
  <si>
    <t>LeJuan Watts F</t>
  </si>
  <si>
    <t>E. Washington</t>
  </si>
  <si>
    <t>Matt Balanc G</t>
  </si>
  <si>
    <t>Amarri Tice F</t>
  </si>
  <si>
    <t>Paul Otieno F</t>
  </si>
  <si>
    <t>Rihards Vavers F</t>
  </si>
  <si>
    <t>Savion Lewis G</t>
  </si>
  <si>
    <t>Alexis Reyes F</t>
  </si>
  <si>
    <t>Quinnipiac</t>
  </si>
  <si>
    <t>Lamar Wilkerson G</t>
  </si>
  <si>
    <t>Davon Barnes G</t>
  </si>
  <si>
    <t>Damon Nicholas Jr. G</t>
  </si>
  <si>
    <t>Cameron Huefner F</t>
  </si>
  <si>
    <t>Marcus Boykin G</t>
  </si>
  <si>
    <t>Jaden Ray G</t>
  </si>
  <si>
    <t>Souleymane Doumbia F</t>
  </si>
  <si>
    <t>Kian Scroggins F</t>
  </si>
  <si>
    <t xml:space="preserve">Sam Houston  </t>
  </si>
  <si>
    <t>Zeke Mayo G</t>
  </si>
  <si>
    <t>William Kyle III F</t>
  </si>
  <si>
    <t>Charlie Easley G</t>
  </si>
  <si>
    <t>Luke Appel F</t>
  </si>
  <si>
    <t>Matt Mims G</t>
  </si>
  <si>
    <t>Kalen Garry G</t>
  </si>
  <si>
    <t>S. Dakota St.</t>
  </si>
  <si>
    <t>Jalen Blackmon G</t>
  </si>
  <si>
    <t>Stephan Swenson G</t>
  </si>
  <si>
    <t>Aubin Gateretse C</t>
  </si>
  <si>
    <t>Alec Oglesby G</t>
  </si>
  <si>
    <t>Josh Smith F</t>
  </si>
  <si>
    <t>Stetson</t>
  </si>
  <si>
    <t>Wade Taylor IV G</t>
  </si>
  <si>
    <t>Tyrece Radford G</t>
  </si>
  <si>
    <t>Henry Coleman III F</t>
  </si>
  <si>
    <t>Jace Carter G</t>
  </si>
  <si>
    <t>Solomon Washington F</t>
  </si>
  <si>
    <t>Andersson Garcia F</t>
  </si>
  <si>
    <t>Texas A&amp;M</t>
  </si>
  <si>
    <t>Walyn Napper G</t>
  </si>
  <si>
    <t>Johnathan Massie G</t>
  </si>
  <si>
    <t>Michael Christmas F</t>
  </si>
  <si>
    <t>Szymon Zapala C</t>
  </si>
  <si>
    <t>Elijah Tucker F</t>
  </si>
  <si>
    <t>Longwood</t>
  </si>
  <si>
    <t>Jordan Derkack G</t>
  </si>
  <si>
    <t>Adam Clark G</t>
  </si>
  <si>
    <t>Devon Savage G</t>
  </si>
  <si>
    <t>Samba Diallo F</t>
  </si>
  <si>
    <t>Bryan Etumnu F</t>
  </si>
  <si>
    <t>Merrimack</t>
  </si>
  <si>
    <t>Jamarii Thomas G</t>
  </si>
  <si>
    <t>Allen Betrand G</t>
  </si>
  <si>
    <t>Christian Ings G</t>
  </si>
  <si>
    <t>Jaylani Darden G</t>
  </si>
  <si>
    <t>Norfolk St</t>
  </si>
  <si>
    <t>Kintavious Dozier G</t>
  </si>
  <si>
    <t>Tra'Michael Moton G</t>
  </si>
  <si>
    <t>Antwan Burnett F</t>
  </si>
  <si>
    <t>Jourdan Smith G</t>
  </si>
  <si>
    <t>Jalen Johnson F</t>
  </si>
  <si>
    <t>Grambling</t>
  </si>
  <si>
    <t>Melvin Council Jr. G</t>
  </si>
  <si>
    <t>Tahron Allen G</t>
  </si>
  <si>
    <t>Julian Brown G</t>
  </si>
  <si>
    <t>Javier Ezquerra G</t>
  </si>
  <si>
    <t>Keyontae Lewis F</t>
  </si>
  <si>
    <t>Wagner</t>
  </si>
  <si>
    <t>David Jones F</t>
  </si>
  <si>
    <t>Nae'Qwan Tomlin F</t>
  </si>
  <si>
    <t>Jahvon Quinerly G</t>
  </si>
  <si>
    <t>Jaykwon Walton G</t>
  </si>
  <si>
    <t>Malcolm Dandridge F</t>
  </si>
  <si>
    <t>Caleb Mills G</t>
  </si>
  <si>
    <t>Nick Jourdain F</t>
  </si>
  <si>
    <t>Memphis</t>
  </si>
  <si>
    <t>Blake Hinson F</t>
  </si>
  <si>
    <t>Carlton Carrington G</t>
  </si>
  <si>
    <t>Ishmael Leggett G</t>
  </si>
  <si>
    <t>Jaland Lowe G</t>
  </si>
  <si>
    <t>Zack Austin F</t>
  </si>
  <si>
    <t>Guillermo Diaz Graham F</t>
  </si>
  <si>
    <t>Pittsburgh</t>
  </si>
  <si>
    <t>Robert Ford III G</t>
  </si>
  <si>
    <t>Brian Goracke F</t>
  </si>
  <si>
    <t>Brandon Walker F</t>
  </si>
  <si>
    <t>Eddie Turner III G</t>
  </si>
  <si>
    <t>Sam Lecholat F</t>
  </si>
  <si>
    <t>Montana St</t>
  </si>
  <si>
    <t>Max Shulga G</t>
  </si>
  <si>
    <t>Joe Bamisile G</t>
  </si>
  <si>
    <t>Zeb Jackson G</t>
  </si>
  <si>
    <t>Sean Bairstow G</t>
  </si>
  <si>
    <t>Toibu Lawal F</t>
  </si>
  <si>
    <t>Kuany Kuany F</t>
  </si>
  <si>
    <t>Jason Nelson G</t>
  </si>
  <si>
    <t>Christian Fermin F</t>
  </si>
  <si>
    <t>VCU</t>
  </si>
  <si>
    <t>Enrique Freeman F</t>
  </si>
  <si>
    <t>Ali Ali G</t>
  </si>
  <si>
    <t>Greg Tribble G</t>
  </si>
  <si>
    <t>Sammy Hunter F</t>
  </si>
  <si>
    <t>Nate Johnson G</t>
  </si>
  <si>
    <t>Mikal Dawson G</t>
  </si>
  <si>
    <t>Akron</t>
  </si>
  <si>
    <t>Don McHenry G</t>
  </si>
  <si>
    <t>Rodney Howard F</t>
  </si>
  <si>
    <t>Brandon Newman G</t>
  </si>
  <si>
    <t>Khristian Lander G</t>
  </si>
  <si>
    <t>Tyrone Marshall Jr. F</t>
  </si>
  <si>
    <t>Dontaie Allen G</t>
  </si>
  <si>
    <t>Babacar Faye F</t>
  </si>
  <si>
    <t>Teagan Moore G</t>
  </si>
  <si>
    <t>Enoch Kalambay G</t>
  </si>
  <si>
    <t>W. Kentucky</t>
  </si>
  <si>
    <t>DJ Horne G</t>
  </si>
  <si>
    <t>Jayden Taylor G</t>
  </si>
  <si>
    <t>DJ Burns Jr. F</t>
  </si>
  <si>
    <t>Casey Morsell G</t>
  </si>
  <si>
    <t>Mohamed Diarra F</t>
  </si>
  <si>
    <t>Ben Middlebrooks F</t>
  </si>
  <si>
    <t>Michael O'Connell G</t>
  </si>
  <si>
    <t>NC State</t>
  </si>
  <si>
    <t>Bryce Harris G</t>
  </si>
  <si>
    <t>Seth Towns F</t>
  </si>
  <si>
    <t>Marcus Dockery G</t>
  </si>
  <si>
    <t>Isiah Warfield G</t>
  </si>
  <si>
    <t>Jelani Williams G</t>
  </si>
  <si>
    <t>Howard</t>
  </si>
  <si>
    <t>Kino Lilly Jr. G</t>
  </si>
  <si>
    <t>Nana Owusu-Anane F</t>
  </si>
  <si>
    <t>Kalu Anya F</t>
  </si>
  <si>
    <t>Aaron Cooley G</t>
  </si>
  <si>
    <t>Kimo Ferrari G</t>
  </si>
  <si>
    <t>Felix Kloman G</t>
  </si>
  <si>
    <t>Brown</t>
  </si>
  <si>
    <t>Elijah Pepper G</t>
  </si>
  <si>
    <t>Ty Johnson G</t>
  </si>
  <si>
    <t>Kane Milling G</t>
  </si>
  <si>
    <t>Leo DeBruhl G</t>
  </si>
  <si>
    <t>Niko Rocak F</t>
  </si>
  <si>
    <t>UC Davis</t>
  </si>
  <si>
    <t>Jalen Leach G</t>
  </si>
  <si>
    <t>Caleb Fields G</t>
  </si>
  <si>
    <t>Brycen Goodine G</t>
  </si>
  <si>
    <t>Jasper Floyd G</t>
  </si>
  <si>
    <t>Louis Bleechmore G</t>
  </si>
  <si>
    <t>Peyton Smith F</t>
  </si>
  <si>
    <t>Fairfield</t>
  </si>
  <si>
    <t>Corey Washington F</t>
  </si>
  <si>
    <t>Latrell Reid G</t>
  </si>
  <si>
    <t>Michael Houge G</t>
  </si>
  <si>
    <t>Roy Clarke G</t>
  </si>
  <si>
    <t>Armoni Zeigler G</t>
  </si>
  <si>
    <t>Marcus Randolph G</t>
  </si>
  <si>
    <t>St. Peter's</t>
  </si>
  <si>
    <t>N'Faly Dante C</t>
  </si>
  <si>
    <t>Jermaine Couisnard G</t>
  </si>
  <si>
    <t>Jackson Shelstad G</t>
  </si>
  <si>
    <t>Kario Oquendo G</t>
  </si>
  <si>
    <t>Jadrian Tracey G</t>
  </si>
  <si>
    <t>Kwame Evans Jr. F</t>
  </si>
  <si>
    <t>Brennan Rigsby G</t>
  </si>
  <si>
    <t>Oregon</t>
  </si>
  <si>
    <t>Marcus Tsohonis G</t>
  </si>
  <si>
    <t>Jadon Jones G</t>
  </si>
  <si>
    <t>Aboubacar Traore F</t>
  </si>
  <si>
    <t>Lassina Traore F</t>
  </si>
  <si>
    <t>AJ George G</t>
  </si>
  <si>
    <t>Messiah Thompson G</t>
  </si>
  <si>
    <t>Long Beach St</t>
  </si>
  <si>
    <t>S. Florida</t>
  </si>
  <si>
    <t>S. Carolina</t>
  </si>
  <si>
    <t>Yaxel Lendeborg F</t>
  </si>
  <si>
    <t>Eric Gaines G</t>
  </si>
  <si>
    <t>Efrem Johnson G</t>
  </si>
  <si>
    <t>Alejandro Vasquez G</t>
  </si>
  <si>
    <t>Javian Davis F</t>
  </si>
  <si>
    <t>Christian Coleman F</t>
  </si>
  <si>
    <t>Daniel Ortiz G</t>
  </si>
  <si>
    <t>UAB</t>
  </si>
  <si>
    <t>Danny Wolf F</t>
  </si>
  <si>
    <t>John Poulakidas G</t>
  </si>
  <si>
    <t>Matt Knowling F</t>
  </si>
  <si>
    <t>Bez Mbeng G</t>
  </si>
  <si>
    <t>August Mahoney G</t>
  </si>
  <si>
    <t>Nick Townsend F</t>
  </si>
  <si>
    <t>Yale</t>
  </si>
  <si>
    <t>Hysier Miller G</t>
  </si>
  <si>
    <t>Jordan Riley G</t>
  </si>
  <si>
    <t>Jahlil White G</t>
  </si>
  <si>
    <t>Steve Settle III F</t>
  </si>
  <si>
    <t>Shane Dezonie G</t>
  </si>
  <si>
    <t>Matteo Picarelli G</t>
  </si>
  <si>
    <t>Zion Stanford G</t>
  </si>
  <si>
    <t>Sam Hofman F</t>
  </si>
  <si>
    <t>Temple</t>
  </si>
  <si>
    <t>10(p/i)</t>
  </si>
  <si>
    <t>16(p/i)</t>
  </si>
  <si>
    <t>East</t>
  </si>
  <si>
    <t>South</t>
  </si>
  <si>
    <t>MW</t>
  </si>
  <si>
    <t>West</t>
  </si>
  <si>
    <t>Dae Dae Grant G</t>
  </si>
  <si>
    <t>Jimmy Clark III G</t>
  </si>
  <si>
    <t>David Dixon F</t>
  </si>
  <si>
    <t>Fousseyni Drame F</t>
  </si>
  <si>
    <t>Jake DiMichele G</t>
  </si>
  <si>
    <t>Andrei Savrasov F</t>
  </si>
  <si>
    <t>Kareem Rozier G</t>
  </si>
  <si>
    <t>Duquesne</t>
  </si>
  <si>
    <t>Seed</t>
  </si>
  <si>
    <t>Region</t>
  </si>
  <si>
    <t>Player</t>
  </si>
  <si>
    <t>Team</t>
  </si>
  <si>
    <t xml:space="preserve">Pts </t>
  </si>
  <si>
    <t>Rbs</t>
  </si>
  <si>
    <t>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</si>
</sst>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name val="Roboto"/>
    </font>
    <font>
      <b/>
      <i/>
      <sz val="9"/>
      <name val="Calibri"/>
      <family val="2"/>
      <scheme val="minor"/>
    </font>
    <font>
      <b/>
      <i/>
      <u/>
      <sz val="9"/>
      <name val="Calibri"/>
      <family val="2"/>
      <scheme val="minor"/>
    </font>
    <font>
      <b/>
      <i/>
      <u/>
      <sz val="9"/>
      <name val="Roboto"/>
    </font>
    <font>
      <sz val="9"/>
      <color rgb="FF0070C0"/>
      <name val="Calibri"/>
      <family val="2"/>
      <scheme val="minor"/>
    </font>
    <font>
      <sz val="9"/>
      <color rgb="FF0070C0"/>
      <name val="Roboto"/>
    </font>
    <font>
      <sz val="9"/>
      <color rgb="FFFF0000"/>
      <name val="Calibri"/>
      <family val="2"/>
      <scheme val="minor"/>
    </font>
    <font>
      <sz val="9"/>
      <color rgb="FFFF0000"/>
      <name val="Roboto"/>
    </font>
    <font>
      <sz val="9"/>
      <color theme="9" tint="-0.249977111117893"/>
      <name val="Calibri"/>
      <family val="2"/>
      <scheme val="minor"/>
    </font>
    <font>
      <sz val="9"/>
      <color theme="9" tint="-0.249977111117893"/>
      <name val="Roboto"/>
    </font>
    <font>
      <i/>
      <sz val="9"/>
      <color theme="9" tint="-0.249977111117893"/>
      <name val="Calibri"/>
      <family val="2"/>
      <scheme val="minor"/>
    </font>
    <font>
      <i/>
      <sz val="9"/>
      <color theme="9" tint="-0.249977111117893"/>
      <name val="Roboto"/>
    </font>
    <font>
      <b/>
      <u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i/>
      <u/>
      <sz val="9"/>
      <color rgb="FFFF0000"/>
      <name val="Roboto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Roboto"/>
    </font>
    <font>
      <sz val="14"/>
      <color rgb="FF0070C0"/>
      <name val="Calibri"/>
      <family val="2"/>
      <scheme val="minor"/>
    </font>
    <font>
      <sz val="14"/>
      <color rgb="FF0070C0"/>
      <name val="Roboto"/>
    </font>
    <font>
      <i/>
      <sz val="14"/>
      <color rgb="FF0070C0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theme="9" tint="-0.249977111117893"/>
      <name val="Roboto"/>
    </font>
    <font>
      <sz val="14"/>
      <name val="Calibri"/>
      <family val="2"/>
      <scheme val="minor"/>
    </font>
    <font>
      <sz val="14"/>
      <name val="Roboto"/>
    </font>
    <font>
      <b/>
      <u/>
      <sz val="14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u/>
      <sz val="14"/>
      <name val="Roboto"/>
    </font>
    <font>
      <b/>
      <u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u/>
      <sz val="14"/>
      <color rgb="FFFF0000"/>
      <name val="Roboto"/>
    </font>
    <font>
      <u/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color theme="9" tint="-0.249977111117893"/>
      <name val="Calibri"/>
      <family val="2"/>
      <scheme val="minor"/>
    </font>
    <font>
      <i/>
      <sz val="14"/>
      <color theme="9" tint="-0.249977111117893"/>
      <name val="Roboto"/>
    </font>
    <font>
      <i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i/>
      <u/>
      <sz val="14"/>
      <color rgb="FF0070C0"/>
      <name val="Calibri"/>
      <family val="2"/>
      <scheme val="minor"/>
    </font>
    <font>
      <b/>
      <i/>
      <u/>
      <sz val="14"/>
      <color rgb="FF0070C0"/>
      <name val="Roboto"/>
    </font>
    <font>
      <i/>
      <sz val="14"/>
      <name val="Calibri"/>
      <family val="2"/>
      <scheme val="minor"/>
    </font>
    <font>
      <i/>
      <sz val="14"/>
      <name val="Roboto"/>
    </font>
    <font>
      <b/>
      <sz val="14"/>
      <color theme="9" tint="-0.249977111117893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1F2F3"/>
      </bottom>
      <diagonal/>
    </border>
    <border>
      <left/>
      <right style="medium">
        <color rgb="FFDCDDDF"/>
      </right>
      <top/>
      <bottom style="medium">
        <color rgb="FFF1F2F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9" fillId="0" borderId="0"/>
    <xf numFmtId="0" fontId="21" fillId="0" borderId="0"/>
  </cellStyleXfs>
  <cellXfs count="180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2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2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4" fontId="11" fillId="3" borderId="0" xfId="0" applyNumberFormat="1" applyFont="1" applyFill="1" applyAlignment="1">
      <alignment horizont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11" fillId="2" borderId="2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7" fillId="3" borderId="2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 vertical="center"/>
    </xf>
    <xf numFmtId="0" fontId="20" fillId="0" borderId="0" xfId="2" applyFont="1" applyAlignment="1">
      <alignment horizontal="center"/>
    </xf>
    <xf numFmtId="0" fontId="22" fillId="0" borderId="0" xfId="3" applyFont="1" applyAlignment="1">
      <alignment horizontal="center"/>
    </xf>
    <xf numFmtId="0" fontId="25" fillId="4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3" borderId="2" xfId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164" fontId="25" fillId="3" borderId="0" xfId="0" applyNumberFormat="1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22" fillId="5" borderId="0" xfId="3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28" fillId="5" borderId="2" xfId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64" fontId="28" fillId="5" borderId="0" xfId="0" applyNumberFormat="1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5" borderId="2" xfId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164" fontId="23" fillId="5" borderId="0" xfId="0" applyNumberFormat="1" applyFont="1" applyFill="1" applyAlignment="1">
      <alignment horizontal="center"/>
    </xf>
    <xf numFmtId="0" fontId="25" fillId="5" borderId="0" xfId="0" applyFont="1" applyFill="1" applyAlignment="1">
      <alignment horizontal="center"/>
    </xf>
    <xf numFmtId="0" fontId="25" fillId="5" borderId="2" xfId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4" fontId="25" fillId="5" borderId="0" xfId="0" applyNumberFormat="1" applyFont="1" applyFill="1" applyAlignment="1">
      <alignment horizontal="center"/>
    </xf>
    <xf numFmtId="0" fontId="30" fillId="5" borderId="0" xfId="0" applyFont="1" applyFill="1" applyAlignment="1">
      <alignment horizontal="center"/>
    </xf>
    <xf numFmtId="0" fontId="30" fillId="5" borderId="2" xfId="1" applyFont="1" applyFill="1" applyBorder="1" applyAlignment="1">
      <alignment horizontal="center" vertical="center"/>
    </xf>
    <xf numFmtId="0" fontId="30" fillId="5" borderId="0" xfId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164" fontId="30" fillId="5" borderId="0" xfId="0" applyNumberFormat="1" applyFont="1" applyFill="1" applyAlignment="1">
      <alignment horizontal="center"/>
    </xf>
    <xf numFmtId="0" fontId="28" fillId="5" borderId="0" xfId="1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/>
    </xf>
    <xf numFmtId="0" fontId="33" fillId="5" borderId="2" xfId="1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/>
    </xf>
    <xf numFmtId="0" fontId="34" fillId="5" borderId="1" xfId="0" applyFont="1" applyFill="1" applyBorder="1" applyAlignment="1">
      <alignment horizontal="center" vertical="center"/>
    </xf>
    <xf numFmtId="164" fontId="32" fillId="5" borderId="0" xfId="0" applyNumberFormat="1" applyFont="1" applyFill="1" applyAlignment="1">
      <alignment horizontal="center"/>
    </xf>
    <xf numFmtId="0" fontId="35" fillId="5" borderId="0" xfId="0" applyFont="1" applyFill="1" applyAlignment="1">
      <alignment horizontal="center"/>
    </xf>
    <xf numFmtId="0" fontId="36" fillId="5" borderId="2" xfId="1" applyFont="1" applyFill="1" applyBorder="1" applyAlignment="1">
      <alignment horizontal="center" vertical="center"/>
    </xf>
    <xf numFmtId="0" fontId="36" fillId="5" borderId="0" xfId="1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6" fillId="5" borderId="0" xfId="0" applyFont="1" applyFill="1" applyAlignment="1">
      <alignment horizontal="center"/>
    </xf>
    <xf numFmtId="164" fontId="36" fillId="5" borderId="0" xfId="0" applyNumberFormat="1" applyFont="1" applyFill="1" applyAlignment="1">
      <alignment horizontal="center"/>
    </xf>
    <xf numFmtId="0" fontId="25" fillId="5" borderId="0" xfId="1" applyFont="1" applyFill="1" applyBorder="1" applyAlignment="1">
      <alignment horizontal="center" vertical="center"/>
    </xf>
    <xf numFmtId="0" fontId="22" fillId="4" borderId="0" xfId="3" applyFont="1" applyFill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2" xfId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64" fontId="30" fillId="4" borderId="0" xfId="0" applyNumberFormat="1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0" fontId="39" fillId="4" borderId="0" xfId="0" applyFont="1" applyFill="1" applyAlignment="1">
      <alignment horizontal="center"/>
    </xf>
    <xf numFmtId="0" fontId="25" fillId="4" borderId="2" xfId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164" fontId="25" fillId="4" borderId="0" xfId="0" applyNumberFormat="1" applyFont="1" applyFill="1" applyAlignment="1">
      <alignment horizontal="center"/>
    </xf>
    <xf numFmtId="0" fontId="23" fillId="5" borderId="0" xfId="1" applyFont="1" applyFill="1" applyBorder="1" applyAlignment="1">
      <alignment horizontal="center" vertical="center"/>
    </xf>
    <xf numFmtId="0" fontId="25" fillId="4" borderId="0" xfId="1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/>
    </xf>
    <xf numFmtId="0" fontId="40" fillId="5" borderId="2" xfId="1" applyFont="1" applyFill="1" applyBorder="1" applyAlignment="1">
      <alignment horizontal="center" vertical="center"/>
    </xf>
    <xf numFmtId="0" fontId="40" fillId="5" borderId="0" xfId="1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0" fontId="40" fillId="5" borderId="0" xfId="0" applyFont="1" applyFill="1" applyAlignment="1">
      <alignment horizontal="center"/>
    </xf>
    <xf numFmtId="164" fontId="40" fillId="5" borderId="0" xfId="0" applyNumberFormat="1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2" xfId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4" fontId="28" fillId="4" borderId="0" xfId="0" applyNumberFormat="1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42" fillId="5" borderId="0" xfId="0" applyFont="1" applyFill="1" applyAlignment="1">
      <alignment horizontal="center"/>
    </xf>
    <xf numFmtId="0" fontId="38" fillId="5" borderId="0" xfId="0" applyFont="1" applyFill="1" applyAlignment="1">
      <alignment horizontal="center"/>
    </xf>
    <xf numFmtId="0" fontId="43" fillId="5" borderId="0" xfId="0" applyFont="1" applyFill="1" applyAlignment="1">
      <alignment horizontal="center"/>
    </xf>
    <xf numFmtId="0" fontId="32" fillId="4" borderId="0" xfId="0" applyFont="1" applyFill="1" applyAlignment="1">
      <alignment horizontal="center"/>
    </xf>
    <xf numFmtId="0" fontId="33" fillId="4" borderId="2" xfId="1" applyFont="1" applyFill="1" applyBorder="1" applyAlignment="1">
      <alignment horizontal="center" vertical="center"/>
    </xf>
    <xf numFmtId="0" fontId="33" fillId="4" borderId="0" xfId="0" applyFont="1" applyFill="1" applyAlignment="1">
      <alignment horizontal="center"/>
    </xf>
    <xf numFmtId="0" fontId="34" fillId="4" borderId="1" xfId="0" applyFont="1" applyFill="1" applyBorder="1" applyAlignment="1">
      <alignment horizontal="center" vertical="center"/>
    </xf>
    <xf numFmtId="164" fontId="33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23" fillId="4" borderId="2" xfId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164" fontId="23" fillId="4" borderId="0" xfId="0" applyNumberFormat="1" applyFont="1" applyFill="1" applyAlignment="1">
      <alignment horizontal="center"/>
    </xf>
    <xf numFmtId="0" fontId="44" fillId="4" borderId="2" xfId="1" applyFont="1" applyFill="1" applyBorder="1" applyAlignment="1">
      <alignment horizontal="center" vertical="center"/>
    </xf>
    <xf numFmtId="0" fontId="44" fillId="4" borderId="0" xfId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"/>
    </xf>
    <xf numFmtId="164" fontId="44" fillId="4" borderId="0" xfId="0" applyNumberFormat="1" applyFont="1" applyFill="1" applyAlignment="1">
      <alignment horizontal="center"/>
    </xf>
    <xf numFmtId="0" fontId="46" fillId="5" borderId="2" xfId="1" applyFont="1" applyFill="1" applyBorder="1" applyAlignment="1">
      <alignment horizontal="center" vertical="center"/>
    </xf>
    <xf numFmtId="0" fontId="46" fillId="5" borderId="0" xfId="1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46" fillId="5" borderId="0" xfId="0" applyFont="1" applyFill="1" applyAlignment="1">
      <alignment horizontal="center"/>
    </xf>
    <xf numFmtId="0" fontId="48" fillId="5" borderId="0" xfId="0" applyFont="1" applyFill="1" applyAlignment="1">
      <alignment horizontal="center"/>
    </xf>
    <xf numFmtId="0" fontId="49" fillId="5" borderId="0" xfId="0" applyFont="1" applyFill="1" applyAlignment="1">
      <alignment horizontal="center"/>
    </xf>
    <xf numFmtId="0" fontId="50" fillId="5" borderId="0" xfId="0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23" fillId="4" borderId="0" xfId="1" applyFont="1" applyFill="1" applyBorder="1" applyAlignment="1">
      <alignment horizontal="center" vertical="center"/>
    </xf>
    <xf numFmtId="0" fontId="44" fillId="5" borderId="2" xfId="1" applyFont="1" applyFill="1" applyBorder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45" fillId="5" borderId="1" xfId="0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"/>
    </xf>
    <xf numFmtId="164" fontId="51" fillId="5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4" fontId="33" fillId="5" borderId="0" xfId="0" applyNumberFormat="1" applyFont="1" applyFill="1" applyAlignment="1">
      <alignment horizontal="center"/>
    </xf>
    <xf numFmtId="0" fontId="22" fillId="5" borderId="0" xfId="2" applyFont="1" applyFill="1" applyAlignment="1">
      <alignment horizontal="center"/>
    </xf>
    <xf numFmtId="0" fontId="22" fillId="4" borderId="0" xfId="2" applyFont="1" applyFill="1" applyAlignment="1">
      <alignment horizontal="center"/>
    </xf>
    <xf numFmtId="164" fontId="30" fillId="3" borderId="0" xfId="0" applyNumberFormat="1" applyFont="1" applyFill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0" fillId="3" borderId="0" xfId="0" applyFill="1"/>
    <xf numFmtId="0" fontId="23" fillId="3" borderId="0" xfId="0" applyFont="1" applyFill="1" applyAlignment="1">
      <alignment horizontal="center"/>
    </xf>
    <xf numFmtId="0" fontId="23" fillId="3" borderId="2" xfId="1" applyFont="1" applyFill="1" applyBorder="1" applyAlignment="1">
      <alignment horizontal="center" vertical="center"/>
    </xf>
    <xf numFmtId="0" fontId="23" fillId="3" borderId="0" xfId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30" fillId="3" borderId="2" xfId="1" applyFont="1" applyFill="1" applyBorder="1" applyAlignment="1">
      <alignment horizontal="center" vertical="center"/>
    </xf>
    <xf numFmtId="0" fontId="30" fillId="3" borderId="0" xfId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28" fillId="3" borderId="2" xfId="1" applyFont="1" applyFill="1" applyBorder="1" applyAlignment="1">
      <alignment horizontal="center" vertical="center"/>
    </xf>
    <xf numFmtId="0" fontId="28" fillId="3" borderId="0" xfId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33" fillId="3" borderId="2" xfId="1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/>
    </xf>
    <xf numFmtId="0" fontId="34" fillId="3" borderId="1" xfId="0" applyFont="1" applyFill="1" applyBorder="1" applyAlignment="1">
      <alignment horizontal="center" vertical="center"/>
    </xf>
    <xf numFmtId="0" fontId="40" fillId="3" borderId="2" xfId="1" applyFont="1" applyFill="1" applyBorder="1" applyAlignment="1">
      <alignment horizontal="center" vertical="center"/>
    </xf>
    <xf numFmtId="0" fontId="40" fillId="3" borderId="0" xfId="1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center"/>
    </xf>
    <xf numFmtId="0" fontId="36" fillId="3" borderId="2" xfId="1" applyFont="1" applyFill="1" applyBorder="1" applyAlignment="1">
      <alignment horizontal="center" vertical="center"/>
    </xf>
    <xf numFmtId="0" fontId="36" fillId="3" borderId="0" xfId="1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46" fillId="3" borderId="2" xfId="1" applyFont="1" applyFill="1" applyBorder="1" applyAlignment="1">
      <alignment horizontal="center" vertical="center"/>
    </xf>
    <xf numFmtId="0" fontId="46" fillId="3" borderId="0" xfId="1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/>
    </xf>
    <xf numFmtId="0" fontId="44" fillId="3" borderId="2" xfId="1" applyFont="1" applyFill="1" applyBorder="1" applyAlignment="1">
      <alignment horizontal="center" vertical="center"/>
    </xf>
    <xf numFmtId="0" fontId="44" fillId="3" borderId="0" xfId="1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4" fillId="3" borderId="0" xfId="0" applyFont="1" applyFill="1" applyAlignment="1">
      <alignment horizontal="center"/>
    </xf>
    <xf numFmtId="0" fontId="52" fillId="3" borderId="0" xfId="0" applyFont="1" applyFill="1" applyAlignment="1">
      <alignment horizontal="center"/>
    </xf>
    <xf numFmtId="0" fontId="52" fillId="6" borderId="0" xfId="0" applyFont="1" applyFill="1" applyAlignment="1">
      <alignment horizontal="center"/>
    </xf>
  </cellXfs>
  <cellStyles count="4">
    <cellStyle name="Hyperlink" xfId="1" builtinId="8"/>
    <cellStyle name="Normal" xfId="0" builtinId="0"/>
    <cellStyle name="Normal 2" xfId="2" xr:uid="{ECB86218-FAB5-49F4-9314-F0B2F7A3984C}"/>
    <cellStyle name="Normal 3" xfId="3" xr:uid="{5A5B35FE-237E-4FD2-AC03-274724AE1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spn.com/mens-college-basketball/player/_/id/4683777/dj-wagner" TargetMode="External"/><Relationship Id="rId299" Type="http://schemas.openxmlformats.org/officeDocument/2006/relationships/hyperlink" Target="https://www.espn.com/mens-college-basketball/player/_/id/4702766/terrence-edwards-jr" TargetMode="External"/><Relationship Id="rId21" Type="http://schemas.openxmlformats.org/officeDocument/2006/relationships/hyperlink" Target="https://www.espn.com/mens-college-basketball/player/_/id/5105448/chauncey-wiggins" TargetMode="External"/><Relationship Id="rId63" Type="http://schemas.openxmlformats.org/officeDocument/2006/relationships/hyperlink" Target="https://www.espn.com/mens-college-basketball/player/_/id/4431983/dajuan-harris-jr" TargetMode="External"/><Relationship Id="rId159" Type="http://schemas.openxmlformats.org/officeDocument/2006/relationships/hyperlink" Target="https://www.espn.com/mens-college-basketball/player/_/id/4432976/coleman-hawkins" TargetMode="External"/><Relationship Id="rId324" Type="http://schemas.openxmlformats.org/officeDocument/2006/relationships/hyperlink" Target="https://www.espn.com/mens-college-basketball/player/_/id/4897375/jaden-campbell" TargetMode="External"/><Relationship Id="rId366" Type="http://schemas.openxmlformats.org/officeDocument/2006/relationships/hyperlink" Target="https://www.espn.com/mens-college-basketball/player/_/id/4701583/robert-ford-iii" TargetMode="External"/><Relationship Id="rId170" Type="http://schemas.openxmlformats.org/officeDocument/2006/relationships/hyperlink" Target="https://www.espn.com/mens-college-basketball/player/_/id/4433154/mady-sissoko" TargetMode="External"/><Relationship Id="rId226" Type="http://schemas.openxmlformats.org/officeDocument/2006/relationships/hyperlink" Target="https://www.espn.com/mens-college-basketball/player/_/id/4432737/jaden-bradley" TargetMode="External"/><Relationship Id="rId433" Type="http://schemas.openxmlformats.org/officeDocument/2006/relationships/hyperlink" Target="https://www.espn.com/mens-college-basketball/player/_/id/4898246/matt-knowling" TargetMode="External"/><Relationship Id="rId268" Type="http://schemas.openxmlformats.org/officeDocument/2006/relationships/hyperlink" Target="https://www.espn.com/mens-college-basketball/player/_/id/4700527/tyon-grant-foster" TargetMode="External"/><Relationship Id="rId32" Type="http://schemas.openxmlformats.org/officeDocument/2006/relationships/hyperlink" Target="https://www.espn.com/mens-college-basketball/player/_/id/4593744/trevin-knell" TargetMode="External"/><Relationship Id="rId74" Type="http://schemas.openxmlformats.org/officeDocument/2006/relationships/hyperlink" Target="https://www.espn.com/mens-college-basketball/player/_/id/4432932/max-abmas" TargetMode="External"/><Relationship Id="rId128" Type="http://schemas.openxmlformats.org/officeDocument/2006/relationships/hyperlink" Target="https://www.espn.com/mens-college-basketball/player/_/id/4897943/dalton-knecht" TargetMode="External"/><Relationship Id="rId335" Type="http://schemas.openxmlformats.org/officeDocument/2006/relationships/hyperlink" Target="https://www.espn.com/mens-college-basketball/player/_/id/5107258/william-kyle-iii" TargetMode="External"/><Relationship Id="rId377" Type="http://schemas.openxmlformats.org/officeDocument/2006/relationships/hyperlink" Target="https://www.espn.com/mens-college-basketball/player/_/id/4903216/don-mchenry" TargetMode="External"/><Relationship Id="rId5" Type="http://schemas.openxmlformats.org/officeDocument/2006/relationships/hyperlink" Target="https://www.espn.com/mens-college-basketball/player/_/id/4431753/mason-gillis" TargetMode="External"/><Relationship Id="rId181" Type="http://schemas.openxmlformats.org/officeDocument/2006/relationships/hyperlink" Target="https://www.espn.com/mens-college-basketball/player/_/id/4702289/matthew-nicholson" TargetMode="External"/><Relationship Id="rId237" Type="http://schemas.openxmlformats.org/officeDocument/2006/relationships/hyperlink" Target="https://www.espn.com/mens-college-basketball/player/_/id/4432394/cameron-matthews" TargetMode="External"/><Relationship Id="rId402" Type="http://schemas.openxmlformats.org/officeDocument/2006/relationships/hyperlink" Target="https://www.espn.com/mens-college-basketball/player/_/id/4703015/nelly-junior-joseph" TargetMode="External"/><Relationship Id="rId279" Type="http://schemas.openxmlformats.org/officeDocument/2006/relationships/hyperlink" Target="https://www.espn.com/mens-college-basketball/player/_/id/4702721/trey-townsend" TargetMode="External"/><Relationship Id="rId444" Type="http://schemas.openxmlformats.org/officeDocument/2006/relationships/hyperlink" Target="https://www.espn.com/mens-college-basketball/player/_/id/4432187/reece-beekman" TargetMode="External"/><Relationship Id="rId43" Type="http://schemas.openxmlformats.org/officeDocument/2006/relationships/hyperlink" Target="https://www.espn.com/mens-college-basketball/player/_/id/5061589/yves-missi" TargetMode="External"/><Relationship Id="rId139" Type="http://schemas.openxmlformats.org/officeDocument/2006/relationships/hyperlink" Target="https://www.espn.com/mens-college-basketball/player/_/id/4701991/steven-ashworth" TargetMode="External"/><Relationship Id="rId290" Type="http://schemas.openxmlformats.org/officeDocument/2006/relationships/hyperlink" Target="https://www.espn.com/mens-college-basketball/player/_/id/4433191/eddie-lampkin-jr" TargetMode="External"/><Relationship Id="rId304" Type="http://schemas.openxmlformats.org/officeDocument/2006/relationships/hyperlink" Target="https://www.espn.com/mens-college-basketball/player/_/id/4593261/michael-green-iii" TargetMode="External"/><Relationship Id="rId346" Type="http://schemas.openxmlformats.org/officeDocument/2006/relationships/hyperlink" Target="https://www.espn.com/mens-college-basketball/player/_/id/4395685/tyrece-radford" TargetMode="External"/><Relationship Id="rId388" Type="http://schemas.openxmlformats.org/officeDocument/2006/relationships/hyperlink" Target="https://www.espn.com/mens-college-basketball/player/_/id/4396933/dj-burns-jr" TargetMode="External"/><Relationship Id="rId85" Type="http://schemas.openxmlformats.org/officeDocument/2006/relationships/hyperlink" Target="https://www.espn.com/mens-college-basketball/player/_/id/4702027/chance-mcmillian" TargetMode="External"/><Relationship Id="rId150" Type="http://schemas.openxmlformats.org/officeDocument/2006/relationships/hyperlink" Target="https://www.espn.com/mens-college-basketball/player/_/id/4433083/cam-spencer" TargetMode="External"/><Relationship Id="rId192" Type="http://schemas.openxmlformats.org/officeDocument/2006/relationships/hyperlink" Target="https://www.espn.com/mens-college-basketball/player/_/id/4397263/max-rice" TargetMode="External"/><Relationship Id="rId206" Type="http://schemas.openxmlformats.org/officeDocument/2006/relationships/hyperlink" Target="https://www.espn.com/mens-college-basketball/player/_/id/4702876/daniel-foster" TargetMode="External"/><Relationship Id="rId413" Type="http://schemas.openxmlformats.org/officeDocument/2006/relationships/hyperlink" Target="https://www.espn.com/mens-college-basketball/player/_/id/4845361/jackson-shelstad" TargetMode="External"/><Relationship Id="rId248" Type="http://schemas.openxmlformats.org/officeDocument/2006/relationships/hyperlink" Target="https://www.espn.com/mens-college-basketball/player/_/id/4711313/ben-gregg" TargetMode="External"/><Relationship Id="rId12" Type="http://schemas.openxmlformats.org/officeDocument/2006/relationships/hyperlink" Target="https://www.espn.com/mens-college-basketball/player/_/id/4683778/jared-mccain" TargetMode="External"/><Relationship Id="rId108" Type="http://schemas.openxmlformats.org/officeDocument/2006/relationships/hyperlink" Target="https://www.espn.com/mens-college-basketball/player/_/id/4432105/tyrese-samuel" TargetMode="External"/><Relationship Id="rId315" Type="http://schemas.openxmlformats.org/officeDocument/2006/relationships/hyperlink" Target="https://www.espn.com/mens-college-basketball/player/_/id/4702503/jeff-woodward" TargetMode="External"/><Relationship Id="rId357" Type="http://schemas.openxmlformats.org/officeDocument/2006/relationships/hyperlink" Target="https://www.espn.com/mens-college-basketball/player/_/id/4594071/tramichael-moton" TargetMode="External"/><Relationship Id="rId54" Type="http://schemas.openxmlformats.org/officeDocument/2006/relationships/hyperlink" Target="https://www.espn.com/mens-college-basketball/player/_/id/5106254/tamin-lipsey" TargetMode="External"/><Relationship Id="rId96" Type="http://schemas.openxmlformats.org/officeDocument/2006/relationships/hyperlink" Target="https://www.espn.com/mens-college-basketball/player/_/id/4873181/jarin-stevenson" TargetMode="External"/><Relationship Id="rId161" Type="http://schemas.openxmlformats.org/officeDocument/2006/relationships/hyperlink" Target="https://www.espn.com/mens-college-basketball/player/_/id/4896970/justin-harmon" TargetMode="External"/><Relationship Id="rId217" Type="http://schemas.openxmlformats.org/officeDocument/2006/relationships/hyperlink" Target="https://www.espn.com/mens-college-basketball/player/_/id/5107864/mason-falslev" TargetMode="External"/><Relationship Id="rId399" Type="http://schemas.openxmlformats.org/officeDocument/2006/relationships/hyperlink" Target="https://www.espn.com/mens-college-basketball/player/_/id/4431763/jaelen-house" TargetMode="External"/><Relationship Id="rId259" Type="http://schemas.openxmlformats.org/officeDocument/2006/relationships/hyperlink" Target="https://www.espn.com/mens-college-basketball/player/_/id/4897476/brandon-weatherspoon" TargetMode="External"/><Relationship Id="rId424" Type="http://schemas.openxmlformats.org/officeDocument/2006/relationships/hyperlink" Target="https://www.espn.com/mens-college-basketball/player/_/id/5175737/yaxel-lendeborg" TargetMode="External"/><Relationship Id="rId23" Type="http://schemas.openxmlformats.org/officeDocument/2006/relationships/hyperlink" Target="https://www.espn.com/mens-college-basketball/player/_/id/4433176/rj-davis" TargetMode="External"/><Relationship Id="rId119" Type="http://schemas.openxmlformats.org/officeDocument/2006/relationships/hyperlink" Target="https://www.espn.com/mens-college-basketball/player/_/id/5060631/adou-thiero" TargetMode="External"/><Relationship Id="rId270" Type="http://schemas.openxmlformats.org/officeDocument/2006/relationships/hyperlink" Target="https://www.espn.com/mens-college-basketball/player/_/id/4702195/ray-harrison" TargetMode="External"/><Relationship Id="rId326" Type="http://schemas.openxmlformats.org/officeDocument/2006/relationships/hyperlink" Target="https://www.espn.com/mens-college-basketball/player/_/id/4431751/rylan-jones" TargetMode="External"/><Relationship Id="rId65" Type="http://schemas.openxmlformats.org/officeDocument/2006/relationships/hyperlink" Target="https://www.espn.com/mens-college-basketball/player/_/id/4872739/elmarko-jackson" TargetMode="External"/><Relationship Id="rId130" Type="http://schemas.openxmlformats.org/officeDocument/2006/relationships/hyperlink" Target="https://www.espn.com/mens-college-basketball/player/_/id/4883573/zakai-zeigler" TargetMode="External"/><Relationship Id="rId368" Type="http://schemas.openxmlformats.org/officeDocument/2006/relationships/hyperlink" Target="https://www.espn.com/mens-college-basketball/player/_/id/5105487/brandon-walker" TargetMode="External"/><Relationship Id="rId172" Type="http://schemas.openxmlformats.org/officeDocument/2006/relationships/hyperlink" Target="https://www.espn.com/mens-college-basketball/player/_/id/4592677/rienk-mast" TargetMode="External"/><Relationship Id="rId228" Type="http://schemas.openxmlformats.org/officeDocument/2006/relationships/hyperlink" Target="https://www.espn.com/mens-college-basketball/player/_/id/5107818/isaac-jones" TargetMode="External"/><Relationship Id="rId435" Type="http://schemas.openxmlformats.org/officeDocument/2006/relationships/hyperlink" Target="https://www.espn.com/mens-college-basketball/player/_/id/4593361/august-mahoney" TargetMode="External"/><Relationship Id="rId281" Type="http://schemas.openxmlformats.org/officeDocument/2006/relationships/hyperlink" Target="https://www.espn.com/mens-college-basketball/player/_/id/5177205/jack-gohlke" TargetMode="External"/><Relationship Id="rId337" Type="http://schemas.openxmlformats.org/officeDocument/2006/relationships/hyperlink" Target="https://www.espn.com/mens-college-basketball/player/_/id/4702644/luke-appel" TargetMode="External"/><Relationship Id="rId34" Type="http://schemas.openxmlformats.org/officeDocument/2006/relationships/hyperlink" Target="https://www.espn.com/mens-college-basketball/player/_/id/4712348/fousseyni-traore" TargetMode="External"/><Relationship Id="rId76" Type="http://schemas.openxmlformats.org/officeDocument/2006/relationships/hyperlink" Target="https://www.espn.com/mens-college-basketball/player/_/id/4683751/tyrese-hunter" TargetMode="External"/><Relationship Id="rId141" Type="http://schemas.openxmlformats.org/officeDocument/2006/relationships/hyperlink" Target="https://www.espn.com/mens-college-basketball/player/_/id/4431952/francisco-farabello" TargetMode="External"/><Relationship Id="rId379" Type="http://schemas.openxmlformats.org/officeDocument/2006/relationships/hyperlink" Target="https://www.espn.com/mens-college-basketball/player/_/id/4592726/brandon-newman" TargetMode="External"/><Relationship Id="rId7" Type="http://schemas.openxmlformats.org/officeDocument/2006/relationships/hyperlink" Target="https://www.espn.com/mens-college-basketball/player/_/id/4894452/myles-colvin" TargetMode="External"/><Relationship Id="rId183" Type="http://schemas.openxmlformats.org/officeDocument/2006/relationships/hyperlink" Target="https://www.espn.com/mens-college-basketball/player/_/id/5105603/aj-storr" TargetMode="External"/><Relationship Id="rId239" Type="http://schemas.openxmlformats.org/officeDocument/2006/relationships/hyperlink" Target="https://www.espn.com/mens-college-basketball/player/_/id/4898119/dashawn-davis" TargetMode="External"/><Relationship Id="rId390" Type="http://schemas.openxmlformats.org/officeDocument/2006/relationships/hyperlink" Target="https://www.espn.com/mens-college-basketball/player/_/id/5105541/mohamed-diarra" TargetMode="External"/><Relationship Id="rId404" Type="http://schemas.openxmlformats.org/officeDocument/2006/relationships/hyperlink" Target="https://www.espn.com/mens-college-basketball/player/_/id/4711607/mustapha-amzil" TargetMode="External"/><Relationship Id="rId446" Type="http://schemas.openxmlformats.org/officeDocument/2006/relationships/hyperlink" Target="https://www.espn.com/mens-college-basketball/player/_/id/4888725/ryan-dunn" TargetMode="External"/><Relationship Id="rId250" Type="http://schemas.openxmlformats.org/officeDocument/2006/relationships/hyperlink" Target="https://www.espn.com/mens-college-basketball/player/_/id/4433585/nate-santos" TargetMode="External"/><Relationship Id="rId292" Type="http://schemas.openxmlformats.org/officeDocument/2006/relationships/hyperlink" Target="https://www.espn.com/mens-college-basketball/player/_/id/4702380/luke-obrien" TargetMode="External"/><Relationship Id="rId306" Type="http://schemas.openxmlformats.org/officeDocument/2006/relationships/hyperlink" Target="https://www.espn.com/mens-college-basketball/player/_/id/4702056/shahada-wells" TargetMode="External"/><Relationship Id="rId45" Type="http://schemas.openxmlformats.org/officeDocument/2006/relationships/hyperlink" Target="https://www.espn.com/mens-college-basketball/player/_/id/4433149/lj-cryer" TargetMode="External"/><Relationship Id="rId87" Type="http://schemas.openxmlformats.org/officeDocument/2006/relationships/hyperlink" Target="https://www.espn.com/mens-college-basketball/player/_/id/4397093/warren-washington" TargetMode="External"/><Relationship Id="rId110" Type="http://schemas.openxmlformats.org/officeDocument/2006/relationships/hyperlink" Target="https://www.espn.com/mens-college-basketball/player/_/id/5105529/riley-kugel" TargetMode="External"/><Relationship Id="rId348" Type="http://schemas.openxmlformats.org/officeDocument/2006/relationships/hyperlink" Target="https://www.espn.com/mens-college-basketball/player/_/id/4898186/jace-carter" TargetMode="External"/><Relationship Id="rId152" Type="http://schemas.openxmlformats.org/officeDocument/2006/relationships/hyperlink" Target="https://www.espn.com/mens-college-basketball/player/_/id/5105565/donovan-clingan" TargetMode="External"/><Relationship Id="rId194" Type="http://schemas.openxmlformats.org/officeDocument/2006/relationships/hyperlink" Target="https://www.espn.com/mens-college-basketball/player/_/id/4897492/cam-martin" TargetMode="External"/><Relationship Id="rId208" Type="http://schemas.openxmlformats.org/officeDocument/2006/relationships/hyperlink" Target="https://www.espn.com/mens-college-basketball/player/_/id/4711593/reese-waters" TargetMode="External"/><Relationship Id="rId415" Type="http://schemas.openxmlformats.org/officeDocument/2006/relationships/hyperlink" Target="https://www.espn.com/mens-college-basketball/player/_/id/4701030/jadrian-tracey" TargetMode="External"/><Relationship Id="rId261" Type="http://schemas.openxmlformats.org/officeDocument/2006/relationships/hyperlink" Target="https://www.espn.com/mens-college-basketball/player/_/id/4431732/jalen-gaffney" TargetMode="External"/><Relationship Id="rId14" Type="http://schemas.openxmlformats.org/officeDocument/2006/relationships/hyperlink" Target="https://www.espn.com/mens-college-basketball/player/_/id/5023693/tyrese-proctor" TargetMode="External"/><Relationship Id="rId56" Type="http://schemas.openxmlformats.org/officeDocument/2006/relationships/hyperlink" Target="https://www.espn.com/mens-college-basketball/player/_/id/4898369/curtis-jones" TargetMode="External"/><Relationship Id="rId317" Type="http://schemas.openxmlformats.org/officeDocument/2006/relationships/hyperlink" Target="https://www.espn.com/mens-college-basketball/player/_/id/4431940/aaron-deloney" TargetMode="External"/><Relationship Id="rId359" Type="http://schemas.openxmlformats.org/officeDocument/2006/relationships/hyperlink" Target="https://www.espn.com/mens-college-basketball/player/_/id/4897223/jourdan-smith" TargetMode="External"/><Relationship Id="rId98" Type="http://schemas.openxmlformats.org/officeDocument/2006/relationships/hyperlink" Target="https://www.espn.com/mens-college-basketball/player/_/id/4431776/jaylin-williams" TargetMode="External"/><Relationship Id="rId121" Type="http://schemas.openxmlformats.org/officeDocument/2006/relationships/hyperlink" Target="https://www.espn.com/mens-college-basketball/player/_/id/4710770/meechie-johnson" TargetMode="External"/><Relationship Id="rId163" Type="http://schemas.openxmlformats.org/officeDocument/2006/relationships/hyperlink" Target="https://www.espn.com/mens-college-basketball/player/_/id/4683743/luke-goode" TargetMode="External"/><Relationship Id="rId219" Type="http://schemas.openxmlformats.org/officeDocument/2006/relationships/hyperlink" Target="https://www.espn.com/mens-college-basketball/player/_/id/4898118/isaac-johnson" TargetMode="External"/><Relationship Id="rId370" Type="http://schemas.openxmlformats.org/officeDocument/2006/relationships/hyperlink" Target="https://www.espn.com/mens-college-basketball/player/_/id/4897926/sam-lecholat" TargetMode="External"/><Relationship Id="rId426" Type="http://schemas.openxmlformats.org/officeDocument/2006/relationships/hyperlink" Target="https://www.espn.com/mens-college-basketball/player/_/id/5107144/efrem-johnson" TargetMode="External"/><Relationship Id="rId230" Type="http://schemas.openxmlformats.org/officeDocument/2006/relationships/hyperlink" Target="https://www.espn.com/mens-college-basketball/player/_/id/5112087/jaylen-wells" TargetMode="External"/><Relationship Id="rId25" Type="http://schemas.openxmlformats.org/officeDocument/2006/relationships/hyperlink" Target="https://www.espn.com/mens-college-basketball/player/_/id/4433618/harrison-ingram" TargetMode="External"/><Relationship Id="rId67" Type="http://schemas.openxmlformats.org/officeDocument/2006/relationships/hyperlink" Target="https://www.espn.com/mens-college-basketball/player/_/id/4432185/micah-peavy" TargetMode="External"/><Relationship Id="rId272" Type="http://schemas.openxmlformats.org/officeDocument/2006/relationships/hyperlink" Target="https://www.espn.com/mens-college-basketball/player/_/id/4870569/duke-brennan" TargetMode="External"/><Relationship Id="rId328" Type="http://schemas.openxmlformats.org/officeDocument/2006/relationships/hyperlink" Target="https://www.espn.com/mens-college-basketball/player/_/id/5105761/ante-brzovic" TargetMode="External"/><Relationship Id="rId132" Type="http://schemas.openxmlformats.org/officeDocument/2006/relationships/hyperlink" Target="https://www.espn.com/mens-college-basketball/player/_/id/4897649/jordan-gainey" TargetMode="External"/><Relationship Id="rId174" Type="http://schemas.openxmlformats.org/officeDocument/2006/relationships/hyperlink" Target="https://www.espn.com/mens-college-basketball/player/_/id/4431707/juwan-gary" TargetMode="External"/><Relationship Id="rId381" Type="http://schemas.openxmlformats.org/officeDocument/2006/relationships/hyperlink" Target="https://www.espn.com/mens-college-basketball/player/_/id/5106841/tyrone-marshall-jr" TargetMode="External"/><Relationship Id="rId241" Type="http://schemas.openxmlformats.org/officeDocument/2006/relationships/hyperlink" Target="https://www.espn.com/mens-college-basketball/player/_/id/4683756/keshawn-murphy" TargetMode="External"/><Relationship Id="rId437" Type="http://schemas.openxmlformats.org/officeDocument/2006/relationships/hyperlink" Target="https://www.espn.com/mens-college-basketball/player/_/id/4593444/dae-dae-grant" TargetMode="External"/><Relationship Id="rId36" Type="http://schemas.openxmlformats.org/officeDocument/2006/relationships/hyperlink" Target="https://www.espn.com/mens-college-basketball/player/_/id/5105462/richie-saunders" TargetMode="External"/><Relationship Id="rId283" Type="http://schemas.openxmlformats.org/officeDocument/2006/relationships/hyperlink" Target="https://www.espn.com/mens-college-basketball/player/_/id/5177206/dq-cole" TargetMode="External"/><Relationship Id="rId339" Type="http://schemas.openxmlformats.org/officeDocument/2006/relationships/hyperlink" Target="https://www.espn.com/mens-college-basketball/player/_/id/5107255/kalen-garry" TargetMode="External"/><Relationship Id="rId78" Type="http://schemas.openxmlformats.org/officeDocument/2006/relationships/hyperlink" Target="https://www.espn.com/mens-college-basketball/player/_/id/4431710/kadin-shedrick" TargetMode="External"/><Relationship Id="rId101" Type="http://schemas.openxmlformats.org/officeDocument/2006/relationships/hyperlink" Target="https://www.espn.com/mens-college-basketball/player/_/id/4684276/aden-holloway" TargetMode="External"/><Relationship Id="rId143" Type="http://schemas.openxmlformats.org/officeDocument/2006/relationships/hyperlink" Target="https://www.espn.com/mens-college-basketball/player/_/id/4433225/tyler-kolek" TargetMode="External"/><Relationship Id="rId185" Type="http://schemas.openxmlformats.org/officeDocument/2006/relationships/hyperlink" Target="https://www.espn.com/mens-college-basketball/player/_/id/4588201/steven-crowl" TargetMode="External"/><Relationship Id="rId350" Type="http://schemas.openxmlformats.org/officeDocument/2006/relationships/hyperlink" Target="https://www.espn.com/mens-college-basketball/player/_/id/4702431/andersson-garcia" TargetMode="External"/><Relationship Id="rId406" Type="http://schemas.openxmlformats.org/officeDocument/2006/relationships/hyperlink" Target="https://www.espn.com/mens-college-basketball/player/_/id/4898255/latrell-reid" TargetMode="External"/><Relationship Id="rId9" Type="http://schemas.openxmlformats.org/officeDocument/2006/relationships/hyperlink" Target="https://www.espn.com/mens-college-basketball/player/_/id/4433598/caleb-furst" TargetMode="External"/><Relationship Id="rId210" Type="http://schemas.openxmlformats.org/officeDocument/2006/relationships/hyperlink" Target="https://www.espn.com/mens-college-basketball/player/_/id/4433183/lamont-butler" TargetMode="External"/><Relationship Id="rId392" Type="http://schemas.openxmlformats.org/officeDocument/2006/relationships/hyperlink" Target="https://www.espn.com/mens-college-basketball/player/_/id/4683635/michael-oconnell" TargetMode="External"/><Relationship Id="rId448" Type="http://schemas.openxmlformats.org/officeDocument/2006/relationships/hyperlink" Target="https://www.espn.com/mens-college-basketball/player/_/id/5109019/andrew-rohde" TargetMode="External"/><Relationship Id="rId252" Type="http://schemas.openxmlformats.org/officeDocument/2006/relationships/hyperlink" Target="https://www.espn.com/mens-college-basketball/player/_/id/4683135/kobe-elvis" TargetMode="External"/><Relationship Id="rId294" Type="http://schemas.openxmlformats.org/officeDocument/2006/relationships/hyperlink" Target="https://www.espn.com/mens-college-basketball/player/_/id/4702491/atin-wright" TargetMode="External"/><Relationship Id="rId308" Type="http://schemas.openxmlformats.org/officeDocument/2006/relationships/hyperlink" Target="https://www.espn.com/mens-college-basketball/player/_/id/5106843/dj-richards-jr" TargetMode="External"/><Relationship Id="rId47" Type="http://schemas.openxmlformats.org/officeDocument/2006/relationships/hyperlink" Target="https://www.espn.com/mens-college-basketball/player/_/id/5106058/emanuel-sharp" TargetMode="External"/><Relationship Id="rId89" Type="http://schemas.openxmlformats.org/officeDocument/2006/relationships/hyperlink" Target="https://www.espn.com/mens-college-basketball/player/_/id/4703530/mark-sears" TargetMode="External"/><Relationship Id="rId112" Type="http://schemas.openxmlformats.org/officeDocument/2006/relationships/hyperlink" Target="https://www.espn.com/mens-college-basketball/player/_/id/5108992/micah-handlogten" TargetMode="External"/><Relationship Id="rId154" Type="http://schemas.openxmlformats.org/officeDocument/2006/relationships/hyperlink" Target="https://www.espn.com/mens-college-basketball/player/_/id/4433160/hassan-diarra" TargetMode="External"/><Relationship Id="rId361" Type="http://schemas.openxmlformats.org/officeDocument/2006/relationships/hyperlink" Target="https://www.espn.com/mens-college-basketball/player/_/id/5177301/melvin-council-jr" TargetMode="External"/><Relationship Id="rId196" Type="http://schemas.openxmlformats.org/officeDocument/2006/relationships/hyperlink" Target="https://www.espn.com/mens-college-basketball/player/_/id/5176195/joel-scott" TargetMode="External"/><Relationship Id="rId417" Type="http://schemas.openxmlformats.org/officeDocument/2006/relationships/hyperlink" Target="https://www.espn.com/mens-college-basketball/player/_/id/5105622/brennan-rigsby" TargetMode="External"/><Relationship Id="rId16" Type="http://schemas.openxmlformats.org/officeDocument/2006/relationships/hyperlink" Target="https://www.espn.com/mens-college-basketball/player/_/id/4701225/pj-hall" TargetMode="External"/><Relationship Id="rId221" Type="http://schemas.openxmlformats.org/officeDocument/2006/relationships/hyperlink" Target="https://www.espn.com/mens-college-basketball/player/_/id/4601025/pelle-larsson" TargetMode="External"/><Relationship Id="rId263" Type="http://schemas.openxmlformats.org/officeDocument/2006/relationships/hyperlink" Target="https://www.espn.com/mens-college-basketball/player/_/id/4897197/augustas-marciulionis" TargetMode="External"/><Relationship Id="rId319" Type="http://schemas.openxmlformats.org/officeDocument/2006/relationships/hyperlink" Target="https://www.espn.com/mens-college-basketball/player/_/id/4592946/nick-fiorillo" TargetMode="External"/><Relationship Id="rId58" Type="http://schemas.openxmlformats.org/officeDocument/2006/relationships/hyperlink" Target="https://www.espn.com/mens-college-basketball/player/_/id/4593702/robert-jones" TargetMode="External"/><Relationship Id="rId123" Type="http://schemas.openxmlformats.org/officeDocument/2006/relationships/hyperlink" Target="https://www.espn.com/mens-college-basketball/player/_/id/5093267/collin-murray-boyles" TargetMode="External"/><Relationship Id="rId330" Type="http://schemas.openxmlformats.org/officeDocument/2006/relationships/hyperlink" Target="https://www.espn.com/mens-college-basketball/player/_/id/5174946/kobe-rodgers" TargetMode="External"/><Relationship Id="rId165" Type="http://schemas.openxmlformats.org/officeDocument/2006/relationships/hyperlink" Target="https://www.espn.com/mens-college-basketball/player/_/id/4432129/tyson-walker" TargetMode="External"/><Relationship Id="rId372" Type="http://schemas.openxmlformats.org/officeDocument/2006/relationships/hyperlink" Target="https://www.espn.com/mens-college-basketball/player/_/id/4592700/ali-ali" TargetMode="External"/><Relationship Id="rId428" Type="http://schemas.openxmlformats.org/officeDocument/2006/relationships/hyperlink" Target="https://www.espn.com/mens-college-basketball/player/_/id/4592739/javian-davis" TargetMode="External"/><Relationship Id="rId232" Type="http://schemas.openxmlformats.org/officeDocument/2006/relationships/hyperlink" Target="https://www.espn.com/mens-college-basketball/player/_/id/5174973/oscar-cluff" TargetMode="External"/><Relationship Id="rId274" Type="http://schemas.openxmlformats.org/officeDocument/2006/relationships/hyperlink" Target="https://www.espn.com/mens-college-basketball/player/_/id/4397863/jordan-lathon" TargetMode="External"/><Relationship Id="rId27" Type="http://schemas.openxmlformats.org/officeDocument/2006/relationships/hyperlink" Target="https://www.espn.com/mens-college-basketball/player/_/id/4869764/elliot-cadeau" TargetMode="External"/><Relationship Id="rId69" Type="http://schemas.openxmlformats.org/officeDocument/2006/relationships/hyperlink" Target="https://www.espn.com/mens-college-basketball/player/_/id/4432282/jakobe-coles" TargetMode="External"/><Relationship Id="rId134" Type="http://schemas.openxmlformats.org/officeDocument/2006/relationships/hyperlink" Target="https://www.espn.com/mens-college-basketball/player/_/id/5105555/tobe-awaka" TargetMode="External"/><Relationship Id="rId80" Type="http://schemas.openxmlformats.org/officeDocument/2006/relationships/hyperlink" Target="https://www.espn.com/mens-college-basketball/player/_/id/5105486/chendall-weaver" TargetMode="External"/><Relationship Id="rId176" Type="http://schemas.openxmlformats.org/officeDocument/2006/relationships/hyperlink" Target="https://www.espn.com/mens-college-basketball/player/_/id/5105825/jamarques-lawrence" TargetMode="External"/><Relationship Id="rId341" Type="http://schemas.openxmlformats.org/officeDocument/2006/relationships/hyperlink" Target="https://www.espn.com/mens-college-basketball/player/_/id/4700860/stephan-swenson" TargetMode="External"/><Relationship Id="rId383" Type="http://schemas.openxmlformats.org/officeDocument/2006/relationships/hyperlink" Target="https://www.espn.com/mens-college-basketball/player/_/id/4897000/babacar-faye" TargetMode="External"/><Relationship Id="rId439" Type="http://schemas.openxmlformats.org/officeDocument/2006/relationships/hyperlink" Target="https://www.espn.com/mens-college-basketball/player/_/id/5105881/david-dixon" TargetMode="External"/><Relationship Id="rId201" Type="http://schemas.openxmlformats.org/officeDocument/2006/relationships/hyperlink" Target="https://www.espn.com/mens-college-basketball/player/_/id/5107566/joe-palmer" TargetMode="External"/><Relationship Id="rId243" Type="http://schemas.openxmlformats.org/officeDocument/2006/relationships/hyperlink" Target="https://www.espn.com/mens-college-basketball/player/_/id/4703396/graham-ike" TargetMode="External"/><Relationship Id="rId285" Type="http://schemas.openxmlformats.org/officeDocument/2006/relationships/hyperlink" Target="https://www.espn.com/mens-college-basketball/player/_/id/4067423/isaiah-jones" TargetMode="External"/><Relationship Id="rId450" Type="http://schemas.openxmlformats.org/officeDocument/2006/relationships/hyperlink" Target="https://www.espn.com/mens-college-basketball/player/_/id/4594263/jordan-minor" TargetMode="External"/><Relationship Id="rId38" Type="http://schemas.openxmlformats.org/officeDocument/2006/relationships/hyperlink" Target="https://www.espn.com/mens-college-basketball/player/_/id/4702739/aly-khalifa" TargetMode="External"/><Relationship Id="rId103" Type="http://schemas.openxmlformats.org/officeDocument/2006/relationships/hyperlink" Target="https://www.espn.com/mens-college-basketball/player/_/id/5105522/tre-donaldson" TargetMode="External"/><Relationship Id="rId310" Type="http://schemas.openxmlformats.org/officeDocument/2006/relationships/hyperlink" Target="https://www.espn.com/mens-college-basketball/player/_/id/4432856/antavion-collum" TargetMode="External"/><Relationship Id="rId91" Type="http://schemas.openxmlformats.org/officeDocument/2006/relationships/hyperlink" Target="https://www.espn.com/mens-college-basketball/player/_/id/4702670/grant-nelson" TargetMode="External"/><Relationship Id="rId145" Type="http://schemas.openxmlformats.org/officeDocument/2006/relationships/hyperlink" Target="https://www.espn.com/mens-college-basketball/player/_/id/4684306/david-joplin" TargetMode="External"/><Relationship Id="rId187" Type="http://schemas.openxmlformats.org/officeDocument/2006/relationships/hyperlink" Target="https://www.espn.com/mens-college-basketball/player/_/id/4590360/chucky-hepburn" TargetMode="External"/><Relationship Id="rId352" Type="http://schemas.openxmlformats.org/officeDocument/2006/relationships/hyperlink" Target="https://www.espn.com/mens-college-basketball/player/_/id/4897338/johnathan-massie" TargetMode="External"/><Relationship Id="rId394" Type="http://schemas.openxmlformats.org/officeDocument/2006/relationships/hyperlink" Target="https://www.espn.com/mens-college-basketball/player/_/id/4066829/seth-towns" TargetMode="External"/><Relationship Id="rId408" Type="http://schemas.openxmlformats.org/officeDocument/2006/relationships/hyperlink" Target="https://www.espn.com/mens-college-basketball/player/_/id/5113487/roy-clarke" TargetMode="External"/><Relationship Id="rId212" Type="http://schemas.openxmlformats.org/officeDocument/2006/relationships/hyperlink" Target="https://www.espn.com/mens-college-basketball/player/_/id/4870565/elijah-saunders" TargetMode="External"/><Relationship Id="rId254" Type="http://schemas.openxmlformats.org/officeDocument/2006/relationships/hyperlink" Target="https://www.espn.com/mens-college-basketball/player/_/id/4703000/enoch-cheeks" TargetMode="External"/><Relationship Id="rId49" Type="http://schemas.openxmlformats.org/officeDocument/2006/relationships/hyperlink" Target="https://www.espn.com/mens-college-basketball/player/_/id/4431946/damian-dunn" TargetMode="External"/><Relationship Id="rId114" Type="http://schemas.openxmlformats.org/officeDocument/2006/relationships/hyperlink" Target="https://www.espn.com/mens-college-basketball/player/_/id/4684275/rob-dillingham" TargetMode="External"/><Relationship Id="rId296" Type="http://schemas.openxmlformats.org/officeDocument/2006/relationships/hyperlink" Target="https://www.espn.com/mens-college-basketball/player/_/id/4397121/darnell-brodie" TargetMode="External"/><Relationship Id="rId60" Type="http://schemas.openxmlformats.org/officeDocument/2006/relationships/hyperlink" Target="https://www.espn.com/mens-college-basketball/player/_/id/4432180/hunter-dickinson" TargetMode="External"/><Relationship Id="rId156" Type="http://schemas.openxmlformats.org/officeDocument/2006/relationships/hyperlink" Target="https://www.espn.com/mens-college-basketball/player/_/id/4895737/solomon-ball" TargetMode="External"/><Relationship Id="rId198" Type="http://schemas.openxmlformats.org/officeDocument/2006/relationships/hyperlink" Target="https://www.espn.com/mens-college-basketball/player/_/id/5107564/patrick-cartier" TargetMode="External"/><Relationship Id="rId321" Type="http://schemas.openxmlformats.org/officeDocument/2006/relationships/hyperlink" Target="https://www.espn.com/mens-college-basketball/player/_/id/4701259/ileri-ayo-faleye" TargetMode="External"/><Relationship Id="rId363" Type="http://schemas.openxmlformats.org/officeDocument/2006/relationships/hyperlink" Target="https://www.espn.com/mens-college-basketball/player/_/id/5106633/julian-brown" TargetMode="External"/><Relationship Id="rId419" Type="http://schemas.openxmlformats.org/officeDocument/2006/relationships/hyperlink" Target="https://www.espn.com/mens-college-basketball/player/_/id/4611534/jadon-jones" TargetMode="External"/><Relationship Id="rId223" Type="http://schemas.openxmlformats.org/officeDocument/2006/relationships/hyperlink" Target="https://www.espn.com/mens-college-basketball/player/_/id/4431786/keshad-johnson" TargetMode="External"/><Relationship Id="rId430" Type="http://schemas.openxmlformats.org/officeDocument/2006/relationships/hyperlink" Target="https://www.espn.com/mens-college-basketball/player/_/id/4897604/daniel-ortiz" TargetMode="External"/><Relationship Id="rId18" Type="http://schemas.openxmlformats.org/officeDocument/2006/relationships/hyperlink" Target="https://www.espn.com/mens-college-basketball/player/_/id/4592184/chase-hunter" TargetMode="External"/><Relationship Id="rId265" Type="http://schemas.openxmlformats.org/officeDocument/2006/relationships/hyperlink" Target="https://www.espn.com/mens-college-basketball/player/_/id/4432971/alex-ducas" TargetMode="External"/><Relationship Id="rId50" Type="http://schemas.openxmlformats.org/officeDocument/2006/relationships/hyperlink" Target="https://www.espn.com/mens-college-basketball/player/_/id/4684301/javier-francis" TargetMode="External"/><Relationship Id="rId104" Type="http://schemas.openxmlformats.org/officeDocument/2006/relationships/hyperlink" Target="https://www.espn.com/mens-college-basketball/player/_/id/4433174/dylan-cardwell" TargetMode="External"/><Relationship Id="rId125" Type="http://schemas.openxmlformats.org/officeDocument/2006/relationships/hyperlink" Target="https://www.espn.com/mens-college-basketball/player/_/id/4433340/myles-stute" TargetMode="External"/><Relationship Id="rId146" Type="http://schemas.openxmlformats.org/officeDocument/2006/relationships/hyperlink" Target="https://www.espn.com/mens-college-basketball/player/_/id/4683840/stevie-mitchell" TargetMode="External"/><Relationship Id="rId167" Type="http://schemas.openxmlformats.org/officeDocument/2006/relationships/hyperlink" Target="https://www.espn.com/mens-college-basketball/player/_/id/4432206/aj-hoggard" TargetMode="External"/><Relationship Id="rId188" Type="http://schemas.openxmlformats.org/officeDocument/2006/relationships/hyperlink" Target="https://www.espn.com/mens-college-basketball/player/_/id/5103630/john-blackwell" TargetMode="External"/><Relationship Id="rId311" Type="http://schemas.openxmlformats.org/officeDocument/2006/relationships/hyperlink" Target="https://www.espn.com/mens-college-basketball/player/_/id/5105672/braeden-smith" TargetMode="External"/><Relationship Id="rId332" Type="http://schemas.openxmlformats.org/officeDocument/2006/relationships/hyperlink" Target="https://www.espn.com/mens-college-basketball/player/_/id/5174945/bryce-butler" TargetMode="External"/><Relationship Id="rId353" Type="http://schemas.openxmlformats.org/officeDocument/2006/relationships/hyperlink" Target="https://www.espn.com/mens-college-basketball/player/_/id/4431827/michael-christmas" TargetMode="External"/><Relationship Id="rId374" Type="http://schemas.openxmlformats.org/officeDocument/2006/relationships/hyperlink" Target="https://www.espn.com/mens-college-basketball/player/_/id/4433011/sammy-hunter" TargetMode="External"/><Relationship Id="rId395" Type="http://schemas.openxmlformats.org/officeDocument/2006/relationships/hyperlink" Target="https://www.espn.com/mens-college-basketball/player/_/id/4433580/marcus-dockery" TargetMode="External"/><Relationship Id="rId409" Type="http://schemas.openxmlformats.org/officeDocument/2006/relationships/hyperlink" Target="https://www.espn.com/mens-college-basketball/player/_/id/5177148/armoni-zeigler" TargetMode="External"/><Relationship Id="rId71" Type="http://schemas.openxmlformats.org/officeDocument/2006/relationships/hyperlink" Target="https://www.espn.com/mens-college-basketball/player/_/id/4432851/avery-anderson-iii" TargetMode="External"/><Relationship Id="rId92" Type="http://schemas.openxmlformats.org/officeDocument/2006/relationships/hyperlink" Target="https://www.espn.com/mens-college-basketball/player/_/id/4683682/rylan-griffen" TargetMode="External"/><Relationship Id="rId213" Type="http://schemas.openxmlformats.org/officeDocument/2006/relationships/hyperlink" Target="https://www.espn.com/mens-college-basketball/player/_/id/4703247/jay-pal" TargetMode="External"/><Relationship Id="rId234" Type="http://schemas.openxmlformats.org/officeDocument/2006/relationships/hyperlink" Target="https://www.espn.com/mens-college-basketball/player/_/id/5105659/kymany-houinsou" TargetMode="External"/><Relationship Id="rId420" Type="http://schemas.openxmlformats.org/officeDocument/2006/relationships/hyperlink" Target="https://www.espn.com/mens-college-basketball/player/_/id/4897670/aboubacar-traore" TargetMode="External"/><Relationship Id="rId2" Type="http://schemas.openxmlformats.org/officeDocument/2006/relationships/hyperlink" Target="https://www.espn.com/mens-college-basketball/player/_/id/5105854/braden-smith" TargetMode="External"/><Relationship Id="rId29" Type="http://schemas.openxmlformats.org/officeDocument/2006/relationships/hyperlink" Target="https://www.espn.com/mens-college-basketball/player/_/id/4433625/jalen-washington" TargetMode="External"/><Relationship Id="rId255" Type="http://schemas.openxmlformats.org/officeDocument/2006/relationships/hyperlink" Target="https://www.espn.com/mens-college-basketball/player/_/id/4702655/johnell-davis" TargetMode="External"/><Relationship Id="rId276" Type="http://schemas.openxmlformats.org/officeDocument/2006/relationships/hyperlink" Target="https://www.espn.com/mens-college-basketball/player/_/id/4703260/drew-thelwell" TargetMode="External"/><Relationship Id="rId297" Type="http://schemas.openxmlformats.org/officeDocument/2006/relationships/hyperlink" Target="https://www.espn.com/mens-college-basketball/player/_/id/4897451/conor-enright" TargetMode="External"/><Relationship Id="rId441" Type="http://schemas.openxmlformats.org/officeDocument/2006/relationships/hyperlink" Target="https://www.espn.com/mens-college-basketball/player/_/id/5174586/jake-dimichele" TargetMode="External"/><Relationship Id="rId40" Type="http://schemas.openxmlformats.org/officeDocument/2006/relationships/hyperlink" Target="https://www.espn.com/mens-college-basketball/player/_/id/4431941/rayj-dennis" TargetMode="External"/><Relationship Id="rId115" Type="http://schemas.openxmlformats.org/officeDocument/2006/relationships/hyperlink" Target="https://www.espn.com/mens-college-basketball/player/_/id/4711272/reed-sheppard" TargetMode="External"/><Relationship Id="rId136" Type="http://schemas.openxmlformats.org/officeDocument/2006/relationships/hyperlink" Target="https://www.espn.com/mens-college-basketball/player/_/id/4593841/baylor-scheierman" TargetMode="External"/><Relationship Id="rId157" Type="http://schemas.openxmlformats.org/officeDocument/2006/relationships/hyperlink" Target="https://www.espn.com/mens-college-basketball/player/_/id/4432847/terrence-shannon-jr" TargetMode="External"/><Relationship Id="rId178" Type="http://schemas.openxmlformats.org/officeDocument/2006/relationships/hyperlink" Target="https://www.espn.com/mens-college-basketball/player/_/id/4684208/brooks-barnhizer" TargetMode="External"/><Relationship Id="rId301" Type="http://schemas.openxmlformats.org/officeDocument/2006/relationships/hyperlink" Target="https://www.espn.com/mens-college-basketball/player/_/id/4431956/noah-freidel" TargetMode="External"/><Relationship Id="rId322" Type="http://schemas.openxmlformats.org/officeDocument/2006/relationships/hyperlink" Target="https://www.espn.com/mens-college-basketball/player/_/id/5107364/achor-achor" TargetMode="External"/><Relationship Id="rId343" Type="http://schemas.openxmlformats.org/officeDocument/2006/relationships/hyperlink" Target="https://www.espn.com/mens-college-basketball/player/_/id/4702696/alec-oglesby" TargetMode="External"/><Relationship Id="rId364" Type="http://schemas.openxmlformats.org/officeDocument/2006/relationships/hyperlink" Target="https://www.espn.com/mens-college-basketball/player/_/id/4902635/javier-ezquerra" TargetMode="External"/><Relationship Id="rId61" Type="http://schemas.openxmlformats.org/officeDocument/2006/relationships/hyperlink" Target="https://www.espn.com/mens-college-basketball/player/_/id/4433259/kj-adams-jr" TargetMode="External"/><Relationship Id="rId82" Type="http://schemas.openxmlformats.org/officeDocument/2006/relationships/hyperlink" Target="https://www.espn.com/mens-college-basketball/player/_/id/5106285/pop-isaacs" TargetMode="External"/><Relationship Id="rId199" Type="http://schemas.openxmlformats.org/officeDocument/2006/relationships/hyperlink" Target="https://www.espn.com/mens-college-basketball/player/_/id/4398146/josiah-strong" TargetMode="External"/><Relationship Id="rId203" Type="http://schemas.openxmlformats.org/officeDocument/2006/relationships/hyperlink" Target="https://www.espn.com/mens-college-basketball/player/_/id/4592846/kenan-blackshear" TargetMode="External"/><Relationship Id="rId385" Type="http://schemas.openxmlformats.org/officeDocument/2006/relationships/hyperlink" Target="https://www.espn.com/mens-college-basketball/player/_/id/5176779/enoch-kalambay" TargetMode="External"/><Relationship Id="rId19" Type="http://schemas.openxmlformats.org/officeDocument/2006/relationships/hyperlink" Target="https://www.espn.com/mens-college-basketball/player/_/id/4693954/ian-schieffelin" TargetMode="External"/><Relationship Id="rId224" Type="http://schemas.openxmlformats.org/officeDocument/2006/relationships/hyperlink" Target="https://www.espn.com/mens-college-basketball/player/_/id/4684269/kylan-boswell" TargetMode="External"/><Relationship Id="rId245" Type="http://schemas.openxmlformats.org/officeDocument/2006/relationships/hyperlink" Target="https://www.espn.com/mens-college-basketball/player/_/id/4683737/nolan-hickman" TargetMode="External"/><Relationship Id="rId266" Type="http://schemas.openxmlformats.org/officeDocument/2006/relationships/hyperlink" Target="https://www.espn.com/mens-college-basketball/player/_/id/4701184/luke-barrett" TargetMode="External"/><Relationship Id="rId287" Type="http://schemas.openxmlformats.org/officeDocument/2006/relationships/hyperlink" Target="https://www.espn.com/mens-college-basketball/player/_/id/4702382/tristan-da-silva" TargetMode="External"/><Relationship Id="rId410" Type="http://schemas.openxmlformats.org/officeDocument/2006/relationships/hyperlink" Target="https://www.espn.com/mens-college-basketball/player/_/id/4710356/marcus-randolph" TargetMode="External"/><Relationship Id="rId431" Type="http://schemas.openxmlformats.org/officeDocument/2006/relationships/hyperlink" Target="https://www.espn.com/mens-college-basketball/player/_/id/5107173/danny-wolf" TargetMode="External"/><Relationship Id="rId30" Type="http://schemas.openxmlformats.org/officeDocument/2006/relationships/hyperlink" Target="https://www.espn.com/mens-college-basketball/player/_/id/4431740/jaelyn-withers" TargetMode="External"/><Relationship Id="rId105" Type="http://schemas.openxmlformats.org/officeDocument/2006/relationships/hyperlink" Target="https://www.espn.com/mens-college-basketball/player/_/id/5174655/chaney-johnson" TargetMode="External"/><Relationship Id="rId126" Type="http://schemas.openxmlformats.org/officeDocument/2006/relationships/hyperlink" Target="https://www.espn.com/mens-college-basketball/player/_/id/4683836/jacobi-wright" TargetMode="External"/><Relationship Id="rId147" Type="http://schemas.openxmlformats.org/officeDocument/2006/relationships/hyperlink" Target="https://www.espn.com/mens-college-basketball/player/_/id/5105598/chase-ross" TargetMode="External"/><Relationship Id="rId168" Type="http://schemas.openxmlformats.org/officeDocument/2006/relationships/hyperlink" Target="https://www.espn.com/mens-college-basketball/player/_/id/4683730/jaden-akins" TargetMode="External"/><Relationship Id="rId312" Type="http://schemas.openxmlformats.org/officeDocument/2006/relationships/hyperlink" Target="https://www.espn.com/mens-college-basketball/player/_/id/4593089/keegan-records" TargetMode="External"/><Relationship Id="rId333" Type="http://schemas.openxmlformats.org/officeDocument/2006/relationships/hyperlink" Target="https://www.espn.com/mens-college-basketball/player/_/id/4897901/cj-fulton" TargetMode="External"/><Relationship Id="rId354" Type="http://schemas.openxmlformats.org/officeDocument/2006/relationships/hyperlink" Target="https://www.espn.com/mens-college-basketball/player/_/id/4701993/szymon-zapala" TargetMode="External"/><Relationship Id="rId51" Type="http://schemas.openxmlformats.org/officeDocument/2006/relationships/hyperlink" Target="https://www.espn.com/mens-college-basketball/player/_/id/5106059/terrance-arceneaux" TargetMode="External"/><Relationship Id="rId72" Type="http://schemas.openxmlformats.org/officeDocument/2006/relationships/hyperlink" Target="https://www.espn.com/mens-college-basketball/player/_/id/4278533/chuck-obannon-jr" TargetMode="External"/><Relationship Id="rId93" Type="http://schemas.openxmlformats.org/officeDocument/2006/relationships/hyperlink" Target="https://www.espn.com/mens-college-basketball/player/_/id/4702484/latrell-wrightsell-jr" TargetMode="External"/><Relationship Id="rId189" Type="http://schemas.openxmlformats.org/officeDocument/2006/relationships/hyperlink" Target="https://www.espn.com/mens-college-basketball/player/_/id/4898260/tyson-degenhart" TargetMode="External"/><Relationship Id="rId375" Type="http://schemas.openxmlformats.org/officeDocument/2006/relationships/hyperlink" Target="https://www.espn.com/mens-college-basketball/player/_/id/4898278/nate-johnson" TargetMode="External"/><Relationship Id="rId396" Type="http://schemas.openxmlformats.org/officeDocument/2006/relationships/hyperlink" Target="https://www.espn.com/mens-college-basketball/player/_/id/4700843/isiah-warfield" TargetMode="External"/><Relationship Id="rId3" Type="http://schemas.openxmlformats.org/officeDocument/2006/relationships/hyperlink" Target="https://www.espn.com/mens-college-basketball/player/_/id/4432002/lance-jones" TargetMode="External"/><Relationship Id="rId214" Type="http://schemas.openxmlformats.org/officeDocument/2006/relationships/hyperlink" Target="https://www.espn.com/mens-college-basketball/player/_/id/4897921/great-osobor" TargetMode="External"/><Relationship Id="rId235" Type="http://schemas.openxmlformats.org/officeDocument/2006/relationships/hyperlink" Target="https://www.espn.com/mens-college-basketball/player/_/id/4895740/josh-hubbard" TargetMode="External"/><Relationship Id="rId256" Type="http://schemas.openxmlformats.org/officeDocument/2006/relationships/hyperlink" Target="https://www.espn.com/mens-college-basketball/player/_/id/4700818/vladislav-goldin" TargetMode="External"/><Relationship Id="rId277" Type="http://schemas.openxmlformats.org/officeDocument/2006/relationships/hyperlink" Target="https://www.espn.com/mens-college-basketball/player/_/id/5177359/eddie-ricks-iii" TargetMode="External"/><Relationship Id="rId298" Type="http://schemas.openxmlformats.org/officeDocument/2006/relationships/hyperlink" Target="https://www.espn.com/mens-college-basketball/player/_/id/5176315/colby-garland" TargetMode="External"/><Relationship Id="rId400" Type="http://schemas.openxmlformats.org/officeDocument/2006/relationships/hyperlink" Target="https://www.espn.com/mens-college-basketball/player/_/id/5107782/donovan-dent" TargetMode="External"/><Relationship Id="rId421" Type="http://schemas.openxmlformats.org/officeDocument/2006/relationships/hyperlink" Target="https://www.espn.com/mens-college-basketball/player/_/id/4897052/lassina-traore" TargetMode="External"/><Relationship Id="rId442" Type="http://schemas.openxmlformats.org/officeDocument/2006/relationships/hyperlink" Target="https://www.espn.com/mens-college-basketball/player/_/id/4433073/andrei-savrasov" TargetMode="External"/><Relationship Id="rId116" Type="http://schemas.openxmlformats.org/officeDocument/2006/relationships/hyperlink" Target="https://www.espn.com/mens-college-basketball/player/_/id/4432840/tre-mitchell" TargetMode="External"/><Relationship Id="rId137" Type="http://schemas.openxmlformats.org/officeDocument/2006/relationships/hyperlink" Target="https://www.espn.com/mens-college-basketball/player/_/id/4433268/trey-alexander" TargetMode="External"/><Relationship Id="rId158" Type="http://schemas.openxmlformats.org/officeDocument/2006/relationships/hyperlink" Target="https://www.espn.com/mens-college-basketball/player/_/id/4431943/marcus-domask" TargetMode="External"/><Relationship Id="rId302" Type="http://schemas.openxmlformats.org/officeDocument/2006/relationships/hyperlink" Target="https://www.espn.com/mens-college-basketball/player/_/id/4433127/julien-wooden" TargetMode="External"/><Relationship Id="rId323" Type="http://schemas.openxmlformats.org/officeDocument/2006/relationships/hyperlink" Target="https://www.espn.com/mens-college-basketball/player/_/id/4703837/aj-staton-mccray" TargetMode="External"/><Relationship Id="rId344" Type="http://schemas.openxmlformats.org/officeDocument/2006/relationships/hyperlink" Target="https://www.espn.com/mens-college-basketball/player/_/id/4700859/josh-smith" TargetMode="External"/><Relationship Id="rId20" Type="http://schemas.openxmlformats.org/officeDocument/2006/relationships/hyperlink" Target="https://www.espn.com/mens-college-basketball/player/_/id/5105449/rj-godfrey" TargetMode="External"/><Relationship Id="rId41" Type="http://schemas.openxmlformats.org/officeDocument/2006/relationships/hyperlink" Target="https://www.espn.com/mens-college-basketball/player/_/id/4432946/jalen-bridges" TargetMode="External"/><Relationship Id="rId62" Type="http://schemas.openxmlformats.org/officeDocument/2006/relationships/hyperlink" Target="https://www.espn.com/mens-college-basketball/player/_/id/5157066/johnny-furphy" TargetMode="External"/><Relationship Id="rId83" Type="http://schemas.openxmlformats.org/officeDocument/2006/relationships/hyperlink" Target="https://www.espn.com/mens-college-basketball/player/_/id/4432880/joe-toussaint" TargetMode="External"/><Relationship Id="rId179" Type="http://schemas.openxmlformats.org/officeDocument/2006/relationships/hyperlink" Target="https://www.espn.com/mens-college-basketball/player/_/id/4597863/ryan-langborg" TargetMode="External"/><Relationship Id="rId365" Type="http://schemas.openxmlformats.org/officeDocument/2006/relationships/hyperlink" Target="https://www.espn.com/mens-college-basketball/player/_/id/5106634/keyontae-lewis" TargetMode="External"/><Relationship Id="rId386" Type="http://schemas.openxmlformats.org/officeDocument/2006/relationships/hyperlink" Target="https://www.espn.com/mens-college-basketball/player/_/id/4431993/dj-horne" TargetMode="External"/><Relationship Id="rId190" Type="http://schemas.openxmlformats.org/officeDocument/2006/relationships/hyperlink" Target="https://www.espn.com/mens-college-basketball/player/_/id/4433197/chibuzo-agbo" TargetMode="External"/><Relationship Id="rId204" Type="http://schemas.openxmlformats.org/officeDocument/2006/relationships/hyperlink" Target="https://www.espn.com/mens-college-basketball/player/_/id/4699440/nick-davidson" TargetMode="External"/><Relationship Id="rId225" Type="http://schemas.openxmlformats.org/officeDocument/2006/relationships/hyperlink" Target="https://www.espn.com/mens-college-basketball/player/_/id/5174952/kj-lewis" TargetMode="External"/><Relationship Id="rId246" Type="http://schemas.openxmlformats.org/officeDocument/2006/relationships/hyperlink" Target="https://www.espn.com/mens-college-basketball/player/_/id/4433629/ryan-nembhard" TargetMode="External"/><Relationship Id="rId267" Type="http://schemas.openxmlformats.org/officeDocument/2006/relationships/hyperlink" Target="https://www.espn.com/mens-college-basketball/player/_/id/4397970/mason-forbes" TargetMode="External"/><Relationship Id="rId288" Type="http://schemas.openxmlformats.org/officeDocument/2006/relationships/hyperlink" Target="https://www.espn.com/mens-college-basketball/player/_/id/4895758/cody-williams" TargetMode="External"/><Relationship Id="rId411" Type="http://schemas.openxmlformats.org/officeDocument/2006/relationships/hyperlink" Target="https://www.espn.com/mens-college-basketball/player/_/id/4592401/nfaly-dante" TargetMode="External"/><Relationship Id="rId432" Type="http://schemas.openxmlformats.org/officeDocument/2006/relationships/hyperlink" Target="https://www.espn.com/mens-college-basketball/player/_/id/4898238/john-poulakidas" TargetMode="External"/><Relationship Id="rId106" Type="http://schemas.openxmlformats.org/officeDocument/2006/relationships/hyperlink" Target="https://www.espn.com/mens-college-basketball/player/_/id/4896372/walter-clayton-jr" TargetMode="External"/><Relationship Id="rId127" Type="http://schemas.openxmlformats.org/officeDocument/2006/relationships/hyperlink" Target="https://www.espn.com/mens-college-basketball/player/_/id/5105548/zachary-davis" TargetMode="External"/><Relationship Id="rId313" Type="http://schemas.openxmlformats.org/officeDocument/2006/relationships/hyperlink" Target="https://www.espn.com/mens-college-basketball/player/_/id/4593087/ryan-moffatt" TargetMode="External"/><Relationship Id="rId10" Type="http://schemas.openxmlformats.org/officeDocument/2006/relationships/hyperlink" Target="https://www.espn.com/mens-college-basketball/player/_/id/4684793/kyle-filipowski" TargetMode="External"/><Relationship Id="rId31" Type="http://schemas.openxmlformats.org/officeDocument/2006/relationships/hyperlink" Target="https://www.espn.com/mens-college-basketball/player/_/id/4702528/jaxson-robinson" TargetMode="External"/><Relationship Id="rId52" Type="http://schemas.openxmlformats.org/officeDocument/2006/relationships/hyperlink" Target="https://www.espn.com/mens-college-basketball/player/_/id/4432902/mylik-wilson" TargetMode="External"/><Relationship Id="rId73" Type="http://schemas.openxmlformats.org/officeDocument/2006/relationships/hyperlink" Target="https://www.espn.com/mens-college-basketball/player/_/id/5106261/ernest-udeh-jr" TargetMode="External"/><Relationship Id="rId94" Type="http://schemas.openxmlformats.org/officeDocument/2006/relationships/hyperlink" Target="https://www.espn.com/mens-college-basketball/player/_/id/4703887/nick-pringle" TargetMode="External"/><Relationship Id="rId148" Type="http://schemas.openxmlformats.org/officeDocument/2006/relationships/hyperlink" Target="https://www.espn.com/mens-college-basketball/player/_/id/5105599/ben-gold" TargetMode="External"/><Relationship Id="rId169" Type="http://schemas.openxmlformats.org/officeDocument/2006/relationships/hyperlink" Target="https://www.espn.com/mens-college-basketball/player/_/id/5105816/tre-holloman" TargetMode="External"/><Relationship Id="rId334" Type="http://schemas.openxmlformats.org/officeDocument/2006/relationships/hyperlink" Target="https://www.espn.com/mens-college-basketball/player/_/id/4897251/zeke-mayo" TargetMode="External"/><Relationship Id="rId355" Type="http://schemas.openxmlformats.org/officeDocument/2006/relationships/hyperlink" Target="https://www.espn.com/mens-college-basketball/player/_/id/4684309/elijah-tucker" TargetMode="External"/><Relationship Id="rId376" Type="http://schemas.openxmlformats.org/officeDocument/2006/relationships/hyperlink" Target="https://www.espn.com/mens-college-basketball/player/_/id/4609661/mikal-dawson" TargetMode="External"/><Relationship Id="rId397" Type="http://schemas.openxmlformats.org/officeDocument/2006/relationships/hyperlink" Target="https://www.espn.com/mens-college-basketball/player/_/id/4279561/jelani-williams" TargetMode="External"/><Relationship Id="rId4" Type="http://schemas.openxmlformats.org/officeDocument/2006/relationships/hyperlink" Target="https://www.espn.com/mens-college-basketball/player/_/id/5105853/fletcher-loyer" TargetMode="External"/><Relationship Id="rId180" Type="http://schemas.openxmlformats.org/officeDocument/2006/relationships/hyperlink" Target="https://www.espn.com/mens-college-basketball/player/_/id/5105832/nick-martinelli" TargetMode="External"/><Relationship Id="rId215" Type="http://schemas.openxmlformats.org/officeDocument/2006/relationships/hyperlink" Target="https://www.espn.com/mens-college-basketball/player/_/id/4601026/ian-martinez" TargetMode="External"/><Relationship Id="rId236" Type="http://schemas.openxmlformats.org/officeDocument/2006/relationships/hyperlink" Target="https://www.espn.com/mens-college-basketball/player/_/id/4397882/tolu-smith" TargetMode="External"/><Relationship Id="rId257" Type="http://schemas.openxmlformats.org/officeDocument/2006/relationships/hyperlink" Target="https://www.espn.com/mens-college-basketball/player/_/id/4702656/alijah-martin" TargetMode="External"/><Relationship Id="rId278" Type="http://schemas.openxmlformats.org/officeDocument/2006/relationships/hyperlink" Target="https://www.espn.com/mens-college-basketball/player/_/id/4431781/dieonte-miles" TargetMode="External"/><Relationship Id="rId401" Type="http://schemas.openxmlformats.org/officeDocument/2006/relationships/hyperlink" Target="https://www.espn.com/mens-college-basketball/player/_/id/5143604/jt-toppin" TargetMode="External"/><Relationship Id="rId422" Type="http://schemas.openxmlformats.org/officeDocument/2006/relationships/hyperlink" Target="https://www.espn.com/mens-college-basketball/player/_/id/4897668/aj-george" TargetMode="External"/><Relationship Id="rId443" Type="http://schemas.openxmlformats.org/officeDocument/2006/relationships/hyperlink" Target="https://www.espn.com/mens-college-basketball/player/_/id/5105885/kareem-rozier" TargetMode="External"/><Relationship Id="rId303" Type="http://schemas.openxmlformats.org/officeDocument/2006/relationships/hyperlink" Target="https://www.espn.com/mens-college-basketball/player/_/id/4896996/raekwon-horton" TargetMode="External"/><Relationship Id="rId42" Type="http://schemas.openxmlformats.org/officeDocument/2006/relationships/hyperlink" Target="https://www.espn.com/mens-college-basketball/player/_/id/4433265/langston-love" TargetMode="External"/><Relationship Id="rId84" Type="http://schemas.openxmlformats.org/officeDocument/2006/relationships/hyperlink" Target="https://www.espn.com/mens-college-basketball/player/_/id/4937074/darrion-williams" TargetMode="External"/><Relationship Id="rId138" Type="http://schemas.openxmlformats.org/officeDocument/2006/relationships/hyperlink" Target="https://www.espn.com/mens-college-basketball/player/_/id/4576060/ryan-kalkbrenner" TargetMode="External"/><Relationship Id="rId345" Type="http://schemas.openxmlformats.org/officeDocument/2006/relationships/hyperlink" Target="https://www.espn.com/mens-college-basketball/player/_/id/4683833/wade-taylor-iv" TargetMode="External"/><Relationship Id="rId387" Type="http://schemas.openxmlformats.org/officeDocument/2006/relationships/hyperlink" Target="https://www.espn.com/mens-college-basketball/player/_/id/4589483/jayden-taylor" TargetMode="External"/><Relationship Id="rId191" Type="http://schemas.openxmlformats.org/officeDocument/2006/relationships/hyperlink" Target="https://www.espn.com/mens-college-basketball/player/_/id/4703032/omar-stanley" TargetMode="External"/><Relationship Id="rId205" Type="http://schemas.openxmlformats.org/officeDocument/2006/relationships/hyperlink" Target="https://www.espn.com/mens-college-basketball/player/_/id/4433217/tre-coleman" TargetMode="External"/><Relationship Id="rId247" Type="http://schemas.openxmlformats.org/officeDocument/2006/relationships/hyperlink" Target="https://www.espn.com/mens-college-basketball/player/_/id/4894445/braden-huff" TargetMode="External"/><Relationship Id="rId412" Type="http://schemas.openxmlformats.org/officeDocument/2006/relationships/hyperlink" Target="https://www.espn.com/mens-college-basketball/player/_/id/4396948/jermaine-couisnard" TargetMode="External"/><Relationship Id="rId107" Type="http://schemas.openxmlformats.org/officeDocument/2006/relationships/hyperlink" Target="https://www.espn.com/mens-college-basketball/player/_/id/4592979/zyon-pullin" TargetMode="External"/><Relationship Id="rId289" Type="http://schemas.openxmlformats.org/officeDocument/2006/relationships/hyperlink" Target="https://www.espn.com/mens-college-basketball/player/_/id/4702784/jvonne-hadley" TargetMode="External"/><Relationship Id="rId11" Type="http://schemas.openxmlformats.org/officeDocument/2006/relationships/hyperlink" Target="https://www.espn.com/mens-college-basketball/player/_/id/4433135/jeremy-roach" TargetMode="External"/><Relationship Id="rId53" Type="http://schemas.openxmlformats.org/officeDocument/2006/relationships/hyperlink" Target="https://www.espn.com/mens-college-basketball/player/_/id/4585618/keshon-gilbert" TargetMode="External"/><Relationship Id="rId149" Type="http://schemas.openxmlformats.org/officeDocument/2006/relationships/hyperlink" Target="https://www.espn.com/mens-college-basketball/player/_/id/4592965/tristen-newton" TargetMode="External"/><Relationship Id="rId314" Type="http://schemas.openxmlformats.org/officeDocument/2006/relationships/hyperlink" Target="https://www.espn.com/mens-college-basketball/player/_/id/5105671/brady-cummins" TargetMode="External"/><Relationship Id="rId356" Type="http://schemas.openxmlformats.org/officeDocument/2006/relationships/hyperlink" Target="https://www.espn.com/mens-college-basketball/player/_/id/5177572/kintavious-dozier" TargetMode="External"/><Relationship Id="rId398" Type="http://schemas.openxmlformats.org/officeDocument/2006/relationships/hyperlink" Target="https://www.espn.com/mens-college-basketball/player/_/id/4432408/jamal-mashburn-jr" TargetMode="External"/><Relationship Id="rId95" Type="http://schemas.openxmlformats.org/officeDocument/2006/relationships/hyperlink" Target="https://www.espn.com/mens-college-basketball/player/_/id/4683781/sam-walters" TargetMode="External"/><Relationship Id="rId160" Type="http://schemas.openxmlformats.org/officeDocument/2006/relationships/hyperlink" Target="https://www.espn.com/mens-college-basketball/player/_/id/4432996/quincy-guerrier" TargetMode="External"/><Relationship Id="rId216" Type="http://schemas.openxmlformats.org/officeDocument/2006/relationships/hyperlink" Target="https://www.espn.com/mens-college-basketball/player/_/id/4397450/darius-brown-ii" TargetMode="External"/><Relationship Id="rId423" Type="http://schemas.openxmlformats.org/officeDocument/2006/relationships/hyperlink" Target="https://www.espn.com/mens-college-basketball/player/_/id/4432127/messiah-thompson" TargetMode="External"/><Relationship Id="rId258" Type="http://schemas.openxmlformats.org/officeDocument/2006/relationships/hyperlink" Target="https://www.espn.com/mens-college-basketball/player/_/id/4702654/nicholas-boyd" TargetMode="External"/><Relationship Id="rId22" Type="http://schemas.openxmlformats.org/officeDocument/2006/relationships/hyperlink" Target="https://www.espn.com/mens-college-basketball/player/_/id/4397152/jack-clark" TargetMode="External"/><Relationship Id="rId64" Type="http://schemas.openxmlformats.org/officeDocument/2006/relationships/hyperlink" Target="https://www.espn.com/mens-college-basketball/player/_/id/4397595/nicolas-timberlake" TargetMode="External"/><Relationship Id="rId118" Type="http://schemas.openxmlformats.org/officeDocument/2006/relationships/hyperlink" Target="https://www.espn.com/mens-college-basketball/player/_/id/4711297/justin-edwards" TargetMode="External"/><Relationship Id="rId325" Type="http://schemas.openxmlformats.org/officeDocument/2006/relationships/hyperlink" Target="https://www.espn.com/mens-college-basketball/player/_/id/4703575/jermaine-marshall" TargetMode="External"/><Relationship Id="rId367" Type="http://schemas.openxmlformats.org/officeDocument/2006/relationships/hyperlink" Target="https://www.espn.com/mens-college-basketball/player/_/id/5175378/brian-goracke" TargetMode="External"/><Relationship Id="rId171" Type="http://schemas.openxmlformats.org/officeDocument/2006/relationships/hyperlink" Target="https://www.espn.com/mens-college-basketball/player/_/id/4897433/keisei-tominaga" TargetMode="External"/><Relationship Id="rId227" Type="http://schemas.openxmlformats.org/officeDocument/2006/relationships/hyperlink" Target="https://www.espn.com/mens-college-basketball/player/_/id/5174954/motiejus-krivas" TargetMode="External"/><Relationship Id="rId269" Type="http://schemas.openxmlformats.org/officeDocument/2006/relationships/hyperlink" Target="https://www.espn.com/mens-college-basketball/player/_/id/4398356/gabe-mcglothan" TargetMode="External"/><Relationship Id="rId434" Type="http://schemas.openxmlformats.org/officeDocument/2006/relationships/hyperlink" Target="https://www.espn.com/mens-college-basketball/player/_/id/4898237/bez-mbeng" TargetMode="External"/><Relationship Id="rId33" Type="http://schemas.openxmlformats.org/officeDocument/2006/relationships/hyperlink" Target="https://www.espn.com/mens-college-basketball/player/_/id/4701219/spencer-johnson" TargetMode="External"/><Relationship Id="rId129" Type="http://schemas.openxmlformats.org/officeDocument/2006/relationships/hyperlink" Target="https://www.espn.com/mens-college-basketball/player/_/id/4684682/jonas-aidoo" TargetMode="External"/><Relationship Id="rId280" Type="http://schemas.openxmlformats.org/officeDocument/2006/relationships/hyperlink" Target="https://www.espn.com/mens-college-basketball/player/_/id/4593343/blake-lampman" TargetMode="External"/><Relationship Id="rId336" Type="http://schemas.openxmlformats.org/officeDocument/2006/relationships/hyperlink" Target="https://www.espn.com/mens-college-basketball/player/_/id/4592707/charlie-easley" TargetMode="External"/><Relationship Id="rId75" Type="http://schemas.openxmlformats.org/officeDocument/2006/relationships/hyperlink" Target="https://www.espn.com/mens-college-basketball/player/_/id/4432866/dylan-disu" TargetMode="External"/><Relationship Id="rId140" Type="http://schemas.openxmlformats.org/officeDocument/2006/relationships/hyperlink" Target="https://www.espn.com/mens-college-basketball/player/_/id/4683755/mason-miller" TargetMode="External"/><Relationship Id="rId182" Type="http://schemas.openxmlformats.org/officeDocument/2006/relationships/hyperlink" Target="https://www.espn.com/mens-college-basketball/player/_/id/5105833/luke-hunger" TargetMode="External"/><Relationship Id="rId378" Type="http://schemas.openxmlformats.org/officeDocument/2006/relationships/hyperlink" Target="https://www.espn.com/mens-college-basketball/player/_/id/4433010/rodney-howard" TargetMode="External"/><Relationship Id="rId403" Type="http://schemas.openxmlformats.org/officeDocument/2006/relationships/hyperlink" Target="https://www.espn.com/mens-college-basketball/player/_/id/4845368/tru-washington" TargetMode="External"/><Relationship Id="rId6" Type="http://schemas.openxmlformats.org/officeDocument/2006/relationships/hyperlink" Target="https://www.espn.com/mens-college-basketball/player/_/id/4897438/trey-kaufman-renn" TargetMode="External"/><Relationship Id="rId238" Type="http://schemas.openxmlformats.org/officeDocument/2006/relationships/hyperlink" Target="https://www.espn.com/mens-college-basketball/player/_/id/4602027/shakeel-moore" TargetMode="External"/><Relationship Id="rId445" Type="http://schemas.openxmlformats.org/officeDocument/2006/relationships/hyperlink" Target="https://www.espn.com/mens-college-basketball/player/_/id/4712845/isaac-mckneely" TargetMode="External"/><Relationship Id="rId291" Type="http://schemas.openxmlformats.org/officeDocument/2006/relationships/hyperlink" Target="https://www.espn.com/mens-college-basketball/player/_/id/4692907/julian-hammond-iii" TargetMode="External"/><Relationship Id="rId305" Type="http://schemas.openxmlformats.org/officeDocument/2006/relationships/hyperlink" Target="https://www.espn.com/mens-college-basketball/player/_/id/4685687/jaylen-carey" TargetMode="External"/><Relationship Id="rId347" Type="http://schemas.openxmlformats.org/officeDocument/2006/relationships/hyperlink" Target="https://www.espn.com/mens-college-basketball/player/_/id/4432186/henry-coleman-iii" TargetMode="External"/><Relationship Id="rId44" Type="http://schemas.openxmlformats.org/officeDocument/2006/relationships/hyperlink" Target="https://www.espn.com/mens-college-basketball/player/_/id/4896614/jayden-nunn" TargetMode="External"/><Relationship Id="rId86" Type="http://schemas.openxmlformats.org/officeDocument/2006/relationships/hyperlink" Target="https://www.espn.com/mens-college-basketball/player/_/id/4567588/devan-cambridge" TargetMode="External"/><Relationship Id="rId151" Type="http://schemas.openxmlformats.org/officeDocument/2006/relationships/hyperlink" Target="https://www.espn.com/mens-college-basketball/player/_/id/4917149/alex-karaban" TargetMode="External"/><Relationship Id="rId389" Type="http://schemas.openxmlformats.org/officeDocument/2006/relationships/hyperlink" Target="https://www.espn.com/mens-college-basketball/player/_/id/4431704/casey-morsell" TargetMode="External"/><Relationship Id="rId193" Type="http://schemas.openxmlformats.org/officeDocument/2006/relationships/hyperlink" Target="https://www.espn.com/mens-college-basketball/player/_/id/5107148/roddie-anderson-iii" TargetMode="External"/><Relationship Id="rId207" Type="http://schemas.openxmlformats.org/officeDocument/2006/relationships/hyperlink" Target="https://www.espn.com/mens-college-basketball/player/_/id/4397237/jaedon-ledee" TargetMode="External"/><Relationship Id="rId249" Type="http://schemas.openxmlformats.org/officeDocument/2006/relationships/hyperlink" Target="https://www.espn.com/mens-college-basketball/player/_/id/4433607/daron-holmes-ii" TargetMode="External"/><Relationship Id="rId414" Type="http://schemas.openxmlformats.org/officeDocument/2006/relationships/hyperlink" Target="https://www.espn.com/mens-college-basketball/player/_/id/4896463/kario-oquendo" TargetMode="External"/><Relationship Id="rId13" Type="http://schemas.openxmlformats.org/officeDocument/2006/relationships/hyperlink" Target="https://www.espn.com/mens-college-basketball/player/_/id/4433285/mark-mitchell" TargetMode="External"/><Relationship Id="rId109" Type="http://schemas.openxmlformats.org/officeDocument/2006/relationships/hyperlink" Target="https://www.espn.com/mens-college-basketball/player/_/id/4897262/will-richard" TargetMode="External"/><Relationship Id="rId260" Type="http://schemas.openxmlformats.org/officeDocument/2006/relationships/hyperlink" Target="https://www.espn.com/mens-college-basketball/player/_/id/4592701/bryan-greenlee" TargetMode="External"/><Relationship Id="rId316" Type="http://schemas.openxmlformats.org/officeDocument/2006/relationships/hyperlink" Target="https://www.espn.com/mens-college-basketball/player/_/id/4896370/tj-long" TargetMode="External"/><Relationship Id="rId55" Type="http://schemas.openxmlformats.org/officeDocument/2006/relationships/hyperlink" Target="https://www.espn.com/mens-college-basketball/player/_/id/4848637/milan-momcilovic" TargetMode="External"/><Relationship Id="rId97" Type="http://schemas.openxmlformats.org/officeDocument/2006/relationships/hyperlink" Target="https://www.espn.com/mens-college-basketball/player/_/id/4433569/johni-broome" TargetMode="External"/><Relationship Id="rId120" Type="http://schemas.openxmlformats.org/officeDocument/2006/relationships/hyperlink" Target="https://www.espn.com/mens-college-basketball/player/_/id/5174665/zvonimir-ivisic" TargetMode="External"/><Relationship Id="rId358" Type="http://schemas.openxmlformats.org/officeDocument/2006/relationships/hyperlink" Target="https://www.espn.com/mens-college-basketball/player/_/id/4433185/antwan-burnett" TargetMode="External"/><Relationship Id="rId162" Type="http://schemas.openxmlformats.org/officeDocument/2006/relationships/hyperlink" Target="https://www.espn.com/mens-college-basketball/player/_/id/5105792/ty-rodgers" TargetMode="External"/><Relationship Id="rId218" Type="http://schemas.openxmlformats.org/officeDocument/2006/relationships/hyperlink" Target="https://www.espn.com/mens-college-basketball/player/_/id/4897224/josh-uduje" TargetMode="External"/><Relationship Id="rId425" Type="http://schemas.openxmlformats.org/officeDocument/2006/relationships/hyperlink" Target="https://www.espn.com/mens-college-basketball/player/_/id/4682883/eric-gaines" TargetMode="External"/><Relationship Id="rId271" Type="http://schemas.openxmlformats.org/officeDocument/2006/relationships/hyperlink" Target="https://www.espn.com/mens-college-basketball/player/_/id/4702110/collin-moore" TargetMode="External"/><Relationship Id="rId24" Type="http://schemas.openxmlformats.org/officeDocument/2006/relationships/hyperlink" Target="https://www.espn.com/mens-college-basketball/player/_/id/4431674/armando-bacot" TargetMode="External"/><Relationship Id="rId66" Type="http://schemas.openxmlformats.org/officeDocument/2006/relationships/hyperlink" Target="https://www.espn.com/mens-college-basketball/player/_/id/4432872/emanuel-miller" TargetMode="External"/><Relationship Id="rId131" Type="http://schemas.openxmlformats.org/officeDocument/2006/relationships/hyperlink" Target="https://www.espn.com/mens-college-basketball/player/_/id/4431685/josiah-jordan-james" TargetMode="External"/><Relationship Id="rId327" Type="http://schemas.openxmlformats.org/officeDocument/2006/relationships/hyperlink" Target="https://www.espn.com/mens-college-basketball/player/_/id/4896994/reyne-smith" TargetMode="External"/><Relationship Id="rId369" Type="http://schemas.openxmlformats.org/officeDocument/2006/relationships/hyperlink" Target="https://www.espn.com/mens-college-basketball/player/_/id/4593297/eddie-turner-iii" TargetMode="External"/><Relationship Id="rId173" Type="http://schemas.openxmlformats.org/officeDocument/2006/relationships/hyperlink" Target="https://www.espn.com/mens-college-basketball/player/_/id/4592843/brice-williams" TargetMode="External"/><Relationship Id="rId229" Type="http://schemas.openxmlformats.org/officeDocument/2006/relationships/hyperlink" Target="https://www.espn.com/mens-college-basketball/player/_/id/4709133/myles-rice" TargetMode="External"/><Relationship Id="rId380" Type="http://schemas.openxmlformats.org/officeDocument/2006/relationships/hyperlink" Target="https://www.espn.com/mens-college-basketball/player/_/id/4702150/khristian-lander" TargetMode="External"/><Relationship Id="rId436" Type="http://schemas.openxmlformats.org/officeDocument/2006/relationships/hyperlink" Target="https://www.espn.com/mens-college-basketball/player/_/id/5107174/nick-townsend" TargetMode="External"/><Relationship Id="rId240" Type="http://schemas.openxmlformats.org/officeDocument/2006/relationships/hyperlink" Target="https://www.espn.com/mens-college-basketball/player/_/id/4431682/dj-jeffries" TargetMode="External"/><Relationship Id="rId35" Type="http://schemas.openxmlformats.org/officeDocument/2006/relationships/hyperlink" Target="https://www.espn.com/mens-college-basketball/player/_/id/4702703/noah-waterman" TargetMode="External"/><Relationship Id="rId77" Type="http://schemas.openxmlformats.org/officeDocument/2006/relationships/hyperlink" Target="https://www.espn.com/mens-college-basketball/player/_/id/5106283/dillon-mitchell" TargetMode="External"/><Relationship Id="rId100" Type="http://schemas.openxmlformats.org/officeDocument/2006/relationships/hyperlink" Target="https://www.espn.com/mens-college-basketball/player/_/id/4897493/denver-jones" TargetMode="External"/><Relationship Id="rId282" Type="http://schemas.openxmlformats.org/officeDocument/2006/relationships/hyperlink" Target="https://www.espn.com/mens-college-basketball/player/_/id/4702722/chris-conway" TargetMode="External"/><Relationship Id="rId338" Type="http://schemas.openxmlformats.org/officeDocument/2006/relationships/hyperlink" Target="https://www.espn.com/mens-college-basketball/player/_/id/4398338/matt-mims" TargetMode="External"/><Relationship Id="rId8" Type="http://schemas.openxmlformats.org/officeDocument/2006/relationships/hyperlink" Target="https://www.espn.com/mens-college-basketball/player/_/id/5105855/camden-heide" TargetMode="External"/><Relationship Id="rId142" Type="http://schemas.openxmlformats.org/officeDocument/2006/relationships/hyperlink" Target="https://www.espn.com/mens-college-basketball/player/_/id/4697268/kam-jones" TargetMode="External"/><Relationship Id="rId184" Type="http://schemas.openxmlformats.org/officeDocument/2006/relationships/hyperlink" Target="https://www.espn.com/mens-college-basketball/player/_/id/4433105/tyler-wahl" TargetMode="External"/><Relationship Id="rId391" Type="http://schemas.openxmlformats.org/officeDocument/2006/relationships/hyperlink" Target="https://www.espn.com/mens-college-basketball/player/_/id/4684998/ben-middlebrooks" TargetMode="External"/><Relationship Id="rId405" Type="http://schemas.openxmlformats.org/officeDocument/2006/relationships/hyperlink" Target="https://www.espn.com/mens-college-basketball/player/_/id/5110039/corey-washington" TargetMode="External"/><Relationship Id="rId447" Type="http://schemas.openxmlformats.org/officeDocument/2006/relationships/hyperlink" Target="https://www.espn.com/mens-college-basketball/player/_/id/4592583/jacob-groves" TargetMode="External"/><Relationship Id="rId251" Type="http://schemas.openxmlformats.org/officeDocument/2006/relationships/hyperlink" Target="https://www.espn.com/mens-college-basketball/player/_/id/4591259/koby-brea" TargetMode="External"/><Relationship Id="rId46" Type="http://schemas.openxmlformats.org/officeDocument/2006/relationships/hyperlink" Target="https://www.espn.com/mens-college-basketball/player/_/id/4432241/jamal-shead" TargetMode="External"/><Relationship Id="rId293" Type="http://schemas.openxmlformats.org/officeDocument/2006/relationships/hyperlink" Target="https://www.espn.com/mens-college-basketball/player/_/id/4837238/tucker-devries" TargetMode="External"/><Relationship Id="rId307" Type="http://schemas.openxmlformats.org/officeDocument/2006/relationships/hyperlink" Target="https://www.espn.com/mens-college-basketball/player/_/id/4701228/christian-shumate" TargetMode="External"/><Relationship Id="rId349" Type="http://schemas.openxmlformats.org/officeDocument/2006/relationships/hyperlink" Target="https://www.espn.com/mens-college-basketball/player/_/id/5105562/solomon-washington" TargetMode="External"/><Relationship Id="rId88" Type="http://schemas.openxmlformats.org/officeDocument/2006/relationships/hyperlink" Target="https://www.espn.com/mens-college-basketball/player/_/id/4567079/kerwin-walton" TargetMode="External"/><Relationship Id="rId111" Type="http://schemas.openxmlformats.org/officeDocument/2006/relationships/hyperlink" Target="https://www.espn.com/mens-college-basketball/player/_/id/5174657/alex-condon" TargetMode="External"/><Relationship Id="rId153" Type="http://schemas.openxmlformats.org/officeDocument/2006/relationships/hyperlink" Target="https://www.espn.com/mens-college-basketball/player/_/id/4845367/stephon-castle" TargetMode="External"/><Relationship Id="rId195" Type="http://schemas.openxmlformats.org/officeDocument/2006/relationships/hyperlink" Target="https://www.espn.com/mens-college-basketball/player/_/id/4432117/isaiah-stevens" TargetMode="External"/><Relationship Id="rId209" Type="http://schemas.openxmlformats.org/officeDocument/2006/relationships/hyperlink" Target="https://www.espn.com/mens-college-basketball/player/_/id/4702719/micah-parrish" TargetMode="External"/><Relationship Id="rId360" Type="http://schemas.openxmlformats.org/officeDocument/2006/relationships/hyperlink" Target="https://www.espn.com/mens-college-basketball/player/_/id/4594013/jalen-johnson" TargetMode="External"/><Relationship Id="rId416" Type="http://schemas.openxmlformats.org/officeDocument/2006/relationships/hyperlink" Target="https://www.espn.com/mens-college-basketball/player/_/id/4683769/kwame-evans-jr" TargetMode="External"/><Relationship Id="rId220" Type="http://schemas.openxmlformats.org/officeDocument/2006/relationships/hyperlink" Target="https://www.espn.com/mens-college-basketball/player/_/id/4433144/caleb-love" TargetMode="External"/><Relationship Id="rId15" Type="http://schemas.openxmlformats.org/officeDocument/2006/relationships/hyperlink" Target="https://www.espn.com/mens-college-basketball/player/_/id/4711256/caleb-foster" TargetMode="External"/><Relationship Id="rId57" Type="http://schemas.openxmlformats.org/officeDocument/2006/relationships/hyperlink" Target="https://www.espn.com/mens-college-basketball/player/_/id/4398319/tre-king" TargetMode="External"/><Relationship Id="rId262" Type="http://schemas.openxmlformats.org/officeDocument/2006/relationships/hyperlink" Target="https://www.espn.com/mens-college-basketball/player/_/id/4684628/aidan-mahaney" TargetMode="External"/><Relationship Id="rId318" Type="http://schemas.openxmlformats.org/officeDocument/2006/relationships/hyperlink" Target="https://www.espn.com/mens-college-basketball/player/_/id/4705380/shamir-bogues" TargetMode="External"/><Relationship Id="rId99" Type="http://schemas.openxmlformats.org/officeDocument/2006/relationships/hyperlink" Target="https://www.espn.com/mens-college-basketball/player/_/id/4897532/chad-baker-mazara" TargetMode="External"/><Relationship Id="rId122" Type="http://schemas.openxmlformats.org/officeDocument/2006/relationships/hyperlink" Target="https://www.espn.com/mens-college-basketball/player/_/id/4431837/bj-mack" TargetMode="External"/><Relationship Id="rId164" Type="http://schemas.openxmlformats.org/officeDocument/2006/relationships/hyperlink" Target="https://www.espn.com/mens-college-basketball/player/_/id/4432189/dain-dainja" TargetMode="External"/><Relationship Id="rId371" Type="http://schemas.openxmlformats.org/officeDocument/2006/relationships/hyperlink" Target="https://www.espn.com/mens-college-basketball/player/_/id/4592699/enrique-freeman" TargetMode="External"/><Relationship Id="rId427" Type="http://schemas.openxmlformats.org/officeDocument/2006/relationships/hyperlink" Target="https://www.espn.com/mens-college-basketball/player/_/id/4592489/alejandro-vasquez" TargetMode="External"/><Relationship Id="rId26" Type="http://schemas.openxmlformats.org/officeDocument/2006/relationships/hyperlink" Target="https://www.espn.com/mens-college-basketball/player/_/id/4397114/cormac-ryan" TargetMode="External"/><Relationship Id="rId231" Type="http://schemas.openxmlformats.org/officeDocument/2006/relationships/hyperlink" Target="https://www.espn.com/mens-college-basketball/player/_/id/4702466/andrej-jakimovski" TargetMode="External"/><Relationship Id="rId273" Type="http://schemas.openxmlformats.org/officeDocument/2006/relationships/hyperlink" Target="https://www.espn.com/mens-college-basketball/player/_/id/5177362/riley-minix" TargetMode="External"/><Relationship Id="rId329" Type="http://schemas.openxmlformats.org/officeDocument/2006/relationships/hyperlink" Target="https://www.espn.com/mens-college-basketball/player/_/id/4896997/ben-burnham" TargetMode="External"/><Relationship Id="rId68" Type="http://schemas.openxmlformats.org/officeDocument/2006/relationships/hyperlink" Target="https://www.espn.com/mens-college-basketball/player/_/id/4592444/jameer-nelson-jr" TargetMode="External"/><Relationship Id="rId133" Type="http://schemas.openxmlformats.org/officeDocument/2006/relationships/hyperlink" Target="https://www.espn.com/mens-college-basketball/player/_/id/4609299/santiago-vescovi" TargetMode="External"/><Relationship Id="rId175" Type="http://schemas.openxmlformats.org/officeDocument/2006/relationships/hyperlink" Target="https://www.espn.com/mens-college-basketball/player/_/id/4593968/josiah-allick" TargetMode="External"/><Relationship Id="rId340" Type="http://schemas.openxmlformats.org/officeDocument/2006/relationships/hyperlink" Target="https://www.espn.com/mens-college-basketball/player/_/id/4683853/jalen-blackmon" TargetMode="External"/><Relationship Id="rId200" Type="http://schemas.openxmlformats.org/officeDocument/2006/relationships/hyperlink" Target="https://www.espn.com/mens-college-basketball/player/_/id/4897514/jalen-lake" TargetMode="External"/><Relationship Id="rId382" Type="http://schemas.openxmlformats.org/officeDocument/2006/relationships/hyperlink" Target="https://www.espn.com/mens-college-basketball/player/_/id/4431741/dontaie-allen" TargetMode="External"/><Relationship Id="rId438" Type="http://schemas.openxmlformats.org/officeDocument/2006/relationships/hyperlink" Target="https://www.espn.com/mens-college-basketball/player/_/id/5105880/jimmy-clark-iii" TargetMode="External"/><Relationship Id="rId242" Type="http://schemas.openxmlformats.org/officeDocument/2006/relationships/hyperlink" Target="https://www.espn.com/mens-college-basketball/player/_/id/4592485/jimmy-bell-jr" TargetMode="External"/><Relationship Id="rId284" Type="http://schemas.openxmlformats.org/officeDocument/2006/relationships/hyperlink" Target="https://www.espn.com/mens-college-basketball/player/_/id/4432818/rocket-watts" TargetMode="External"/><Relationship Id="rId37" Type="http://schemas.openxmlformats.org/officeDocument/2006/relationships/hyperlink" Target="https://www.espn.com/mens-college-basketball/player/_/id/5105464/dallin-hall" TargetMode="External"/><Relationship Id="rId79" Type="http://schemas.openxmlformats.org/officeDocument/2006/relationships/hyperlink" Target="https://www.espn.com/mens-college-basketball/player/_/id/4397401/ithiel-horton" TargetMode="External"/><Relationship Id="rId102" Type="http://schemas.openxmlformats.org/officeDocument/2006/relationships/hyperlink" Target="https://www.espn.com/mens-college-basketball/player/_/id/4432363/kd-johnson" TargetMode="External"/><Relationship Id="rId144" Type="http://schemas.openxmlformats.org/officeDocument/2006/relationships/hyperlink" Target="https://www.espn.com/mens-college-basketball/player/_/id/4601023/oso-ighodaro" TargetMode="External"/><Relationship Id="rId90" Type="http://schemas.openxmlformats.org/officeDocument/2006/relationships/hyperlink" Target="https://www.espn.com/mens-college-basketball/player/_/id/4593385/aaron-estrada" TargetMode="External"/><Relationship Id="rId186" Type="http://schemas.openxmlformats.org/officeDocument/2006/relationships/hyperlink" Target="https://www.espn.com/mens-college-basketball/player/_/id/4703885/max-klesmit" TargetMode="External"/><Relationship Id="rId351" Type="http://schemas.openxmlformats.org/officeDocument/2006/relationships/hyperlink" Target="https://www.espn.com/mens-college-basketball/player/_/id/4897557/walyn-napper" TargetMode="External"/><Relationship Id="rId393" Type="http://schemas.openxmlformats.org/officeDocument/2006/relationships/hyperlink" Target="https://www.espn.com/mens-college-basketball/player/_/id/4897768/bryce-harris" TargetMode="External"/><Relationship Id="rId407" Type="http://schemas.openxmlformats.org/officeDocument/2006/relationships/hyperlink" Target="https://www.espn.com/mens-college-basketball/player/_/id/5177149/michael-houge" TargetMode="External"/><Relationship Id="rId449" Type="http://schemas.openxmlformats.org/officeDocument/2006/relationships/hyperlink" Target="https://www.espn.com/mens-college-basketball/player/_/id/4838704/leon-bond-iii" TargetMode="External"/><Relationship Id="rId211" Type="http://schemas.openxmlformats.org/officeDocument/2006/relationships/hyperlink" Target="https://www.espn.com/mens-college-basketball/player/_/id/4702011/darrion-trammell" TargetMode="External"/><Relationship Id="rId253" Type="http://schemas.openxmlformats.org/officeDocument/2006/relationships/hyperlink" Target="https://www.espn.com/mens-college-basketball/player/_/id/5106599/javon-bennett" TargetMode="External"/><Relationship Id="rId295" Type="http://schemas.openxmlformats.org/officeDocument/2006/relationships/hyperlink" Target="https://www.espn.com/mens-college-basketball/player/_/id/5176314/kevin-overton" TargetMode="External"/><Relationship Id="rId309" Type="http://schemas.openxmlformats.org/officeDocument/2006/relationships/hyperlink" Target="https://www.espn.com/mens-college-basketball/player/_/id/4701125/javohn-garcia" TargetMode="External"/><Relationship Id="rId48" Type="http://schemas.openxmlformats.org/officeDocument/2006/relationships/hyperlink" Target="https://www.espn.com/mens-college-basketball/player/_/id/4433068/jwan-roberts" TargetMode="External"/><Relationship Id="rId113" Type="http://schemas.openxmlformats.org/officeDocument/2006/relationships/hyperlink" Target="https://www.espn.com/mens-college-basketball/player/_/id/4592686/antonio-reeves" TargetMode="External"/><Relationship Id="rId320" Type="http://schemas.openxmlformats.org/officeDocument/2006/relationships/hyperlink" Target="https://www.espn.com/mens-college-basketball/player/_/id/5107295/tj-hurley" TargetMode="External"/><Relationship Id="rId155" Type="http://schemas.openxmlformats.org/officeDocument/2006/relationships/hyperlink" Target="https://www.espn.com/mens-college-basketball/player/_/id/4683752/samson-johnson" TargetMode="External"/><Relationship Id="rId197" Type="http://schemas.openxmlformats.org/officeDocument/2006/relationships/hyperlink" Target="https://www.espn.com/mens-college-basketball/player/_/id/4702384/nique-clifford" TargetMode="External"/><Relationship Id="rId362" Type="http://schemas.openxmlformats.org/officeDocument/2006/relationships/hyperlink" Target="https://www.espn.com/mens-college-basketball/player/_/id/4599446/tahron-allen" TargetMode="External"/><Relationship Id="rId418" Type="http://schemas.openxmlformats.org/officeDocument/2006/relationships/hyperlink" Target="https://www.espn.com/mens-college-basketball/player/_/id/4592438/marcus-tsohonis" TargetMode="External"/><Relationship Id="rId222" Type="http://schemas.openxmlformats.org/officeDocument/2006/relationships/hyperlink" Target="https://www.espn.com/mens-college-basketball/player/_/id/4594109/oumar-ballo" TargetMode="External"/><Relationship Id="rId264" Type="http://schemas.openxmlformats.org/officeDocument/2006/relationships/hyperlink" Target="https://www.espn.com/mens-college-basketball/player/_/id/4701182/mitchell-saxen" TargetMode="External"/><Relationship Id="rId17" Type="http://schemas.openxmlformats.org/officeDocument/2006/relationships/hyperlink" Target="https://www.espn.com/mens-college-basketball/player/_/id/4431746/joseph-girard-iii" TargetMode="External"/><Relationship Id="rId59" Type="http://schemas.openxmlformats.org/officeDocument/2006/relationships/hyperlink" Target="https://www.espn.com/mens-college-basketball/player/_/id/4592495/hason-ward" TargetMode="External"/><Relationship Id="rId124" Type="http://schemas.openxmlformats.org/officeDocument/2006/relationships/hyperlink" Target="https://www.espn.com/mens-college-basketball/player/_/id/4432959/talon-cooper" TargetMode="External"/><Relationship Id="rId70" Type="http://schemas.openxmlformats.org/officeDocument/2006/relationships/hyperlink" Target="https://www.espn.com/mens-college-basketball/player/_/id/4897296/trevian-tennyson" TargetMode="External"/><Relationship Id="rId166" Type="http://schemas.openxmlformats.org/officeDocument/2006/relationships/hyperlink" Target="https://www.espn.com/mens-college-basketball/player/_/id/4592693/malik-hall" TargetMode="External"/><Relationship Id="rId331" Type="http://schemas.openxmlformats.org/officeDocument/2006/relationships/hyperlink" Target="https://www.espn.com/mens-college-basketball/player/_/id/4396789/frankie-policelli" TargetMode="External"/><Relationship Id="rId373" Type="http://schemas.openxmlformats.org/officeDocument/2006/relationships/hyperlink" Target="https://www.espn.com/mens-college-basketball/player/_/id/4592697/greg-tribble" TargetMode="External"/><Relationship Id="rId429" Type="http://schemas.openxmlformats.org/officeDocument/2006/relationships/hyperlink" Target="https://www.espn.com/mens-college-basketball/player/_/id/4901961/christian-coleman" TargetMode="External"/><Relationship Id="rId1" Type="http://schemas.openxmlformats.org/officeDocument/2006/relationships/hyperlink" Target="https://www.espn.com/mens-college-basketball/player/_/id/4600663/zach-edey" TargetMode="External"/><Relationship Id="rId233" Type="http://schemas.openxmlformats.org/officeDocument/2006/relationships/hyperlink" Target="https://www.espn.com/mens-college-basketball/player/_/id/5174971/rueben-chinyelu" TargetMode="External"/><Relationship Id="rId440" Type="http://schemas.openxmlformats.org/officeDocument/2006/relationships/hyperlink" Target="https://www.espn.com/mens-college-basketball/player/_/id/4432970/fousseyni-drame" TargetMode="External"/><Relationship Id="rId28" Type="http://schemas.openxmlformats.org/officeDocument/2006/relationships/hyperlink" Target="https://www.espn.com/mens-college-basketball/player/_/id/4712836/seth-trimble" TargetMode="External"/><Relationship Id="rId275" Type="http://schemas.openxmlformats.org/officeDocument/2006/relationships/hyperlink" Target="https://www.espn.com/mens-college-basketball/player/_/id/4592912/kalil-thomas" TargetMode="External"/><Relationship Id="rId300" Type="http://schemas.openxmlformats.org/officeDocument/2006/relationships/hyperlink" Target="https://www.espn.com/mens-college-basketball/player/_/id/4592778/tj-bickerstaff" TargetMode="External"/><Relationship Id="rId81" Type="http://schemas.openxmlformats.org/officeDocument/2006/relationships/hyperlink" Target="https://www.espn.com/mens-college-basketball/player/_/id/4397079/brock-cunningham" TargetMode="External"/><Relationship Id="rId135" Type="http://schemas.openxmlformats.org/officeDocument/2006/relationships/hyperlink" Target="https://www.espn.com/mens-college-basketball/player/_/id/4683934/jahmai-mashack" TargetMode="External"/><Relationship Id="rId177" Type="http://schemas.openxmlformats.org/officeDocument/2006/relationships/hyperlink" Target="https://www.espn.com/mens-college-basketball/player/_/id/4592712/boo-buie" TargetMode="External"/><Relationship Id="rId342" Type="http://schemas.openxmlformats.org/officeDocument/2006/relationships/hyperlink" Target="https://www.espn.com/mens-college-basketball/player/_/id/4897618/aubin-gateretse" TargetMode="External"/><Relationship Id="rId384" Type="http://schemas.openxmlformats.org/officeDocument/2006/relationships/hyperlink" Target="https://www.espn.com/mens-college-basketball/player/_/id/5176780/teagan-moore" TargetMode="External"/><Relationship Id="rId202" Type="http://schemas.openxmlformats.org/officeDocument/2006/relationships/hyperlink" Target="https://www.espn.com/mens-college-basketball/player/_/id/4431765/jarod-lucas" TargetMode="External"/><Relationship Id="rId244" Type="http://schemas.openxmlformats.org/officeDocument/2006/relationships/hyperlink" Target="https://www.espn.com/mens-college-basketball/player/_/id/4431705/anton-watson" TargetMode="External"/><Relationship Id="rId39" Type="http://schemas.openxmlformats.org/officeDocument/2006/relationships/hyperlink" Target="https://www.espn.com/mens-college-basketball/player/_/id/4684272/jakobe-walter" TargetMode="External"/><Relationship Id="rId286" Type="http://schemas.openxmlformats.org/officeDocument/2006/relationships/hyperlink" Target="https://www.espn.com/mens-college-basketball/player/_/id/4683834/kj-simpson" TargetMode="External"/><Relationship Id="rId451" Type="http://schemas.openxmlformats.org/officeDocument/2006/relationships/hyperlink" Target="https://www.espn.com/mens-college-basketball/player/_/id/4397343/kj-hyme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spn.com/mens-college-basketball/player/_/id/4898233/blake-peters" TargetMode="External"/><Relationship Id="rId21" Type="http://schemas.openxmlformats.org/officeDocument/2006/relationships/hyperlink" Target="https://www.espn.com/mens-college-basketball/player/_/id/5106268/naeqwan-tomlin" TargetMode="External"/><Relationship Id="rId42" Type="http://schemas.openxmlformats.org/officeDocument/2006/relationships/hyperlink" Target="https://www.espn.com/mens-college-basketball/player/_/id/4898283/kevin-miller" TargetMode="External"/><Relationship Id="rId63" Type="http://schemas.openxmlformats.org/officeDocument/2006/relationships/hyperlink" Target="https://www.espn.com/mens-college-basketball/player/_/id/4845365/sonny-wilson" TargetMode="External"/><Relationship Id="rId84" Type="http://schemas.openxmlformats.org/officeDocument/2006/relationships/hyperlink" Target="https://www.espn.com/mens-college-basketball/player/_/id/5107321/amarri-tice" TargetMode="External"/><Relationship Id="rId138" Type="http://schemas.openxmlformats.org/officeDocument/2006/relationships/hyperlink" Target="https://www.espn.com/mens-college-basketball/player/_/id/4897472/ty-johnson" TargetMode="External"/><Relationship Id="rId159" Type="http://schemas.openxmlformats.org/officeDocument/2006/relationships/hyperlink" Target="https://www.espn.com/mens-college-basketball/player/_/id/4896884/kobe-knox" TargetMode="External"/><Relationship Id="rId170" Type="http://schemas.openxmlformats.org/officeDocument/2006/relationships/hyperlink" Target="https://www.espn.com/mens-college-basketball/player/_/id/4432514/jahlil-white" TargetMode="External"/><Relationship Id="rId107" Type="http://schemas.openxmlformats.org/officeDocument/2006/relationships/hyperlink" Target="https://www.espn.com/mens-college-basketball/player/_/id/4432187/reece-beekman" TargetMode="External"/><Relationship Id="rId11" Type="http://schemas.openxmlformats.org/officeDocument/2006/relationships/hyperlink" Target="https://www.espn.com/mens-college-basketball/player/_/id/4897852/ethan-price" TargetMode="External"/><Relationship Id="rId32" Type="http://schemas.openxmlformats.org/officeDocument/2006/relationships/hyperlink" Target="https://www.espn.com/mens-college-basketball/player/_/id/4432918/justin-webster" TargetMode="External"/><Relationship Id="rId53" Type="http://schemas.openxmlformats.org/officeDocument/2006/relationships/hyperlink" Target="https://www.espn.com/mens-college-basketball/player/_/id/4917097/robbie-avila" TargetMode="External"/><Relationship Id="rId74" Type="http://schemas.openxmlformats.org/officeDocument/2006/relationships/hyperlink" Target="https://www.espn.com/mens-college-basketball/player/_/id/4432836/patrick-mccaffery" TargetMode="External"/><Relationship Id="rId128" Type="http://schemas.openxmlformats.org/officeDocument/2006/relationships/hyperlink" Target="https://www.espn.com/mens-college-basketball/player/_/id/4702971/sean-hansen" TargetMode="External"/><Relationship Id="rId149" Type="http://schemas.openxmlformats.org/officeDocument/2006/relationships/hyperlink" Target="https://www.espn.com/mens-college-basketball/player/_/id/5107199/daniss-jenkins" TargetMode="External"/><Relationship Id="rId5" Type="http://schemas.openxmlformats.org/officeDocument/2006/relationships/hyperlink" Target="https://www.espn.com/mens-college-basketball/player/_/id/5107252/justin-abson" TargetMode="External"/><Relationship Id="rId95" Type="http://schemas.openxmlformats.org/officeDocument/2006/relationships/hyperlink" Target="https://www.espn.com/mens-college-basketball/player/_/id/4606837/ishmael-leggett" TargetMode="External"/><Relationship Id="rId160" Type="http://schemas.openxmlformats.org/officeDocument/2006/relationships/hyperlink" Target="https://www.espn.com/mens-college-basketball/player/_/id/4895746/jayden-reid" TargetMode="External"/><Relationship Id="rId181" Type="http://schemas.openxmlformats.org/officeDocument/2006/relationships/hyperlink" Target="https://www.espn.com/mens-college-basketball/player/_/id/4432021/kuany-kuany" TargetMode="External"/><Relationship Id="rId22" Type="http://schemas.openxmlformats.org/officeDocument/2006/relationships/hyperlink" Target="https://www.espn.com/mens-college-basketball/player/_/id/4397132/jahvon-quinerly" TargetMode="External"/><Relationship Id="rId43" Type="http://schemas.openxmlformats.org/officeDocument/2006/relationships/hyperlink" Target="https://www.espn.com/mens-college-basketball/player/_/id/4696316/cameron-hildreth" TargetMode="External"/><Relationship Id="rId64" Type="http://schemas.openxmlformats.org/officeDocument/2006/relationships/hyperlink" Target="https://www.espn.com/mens-college-basketball/player/_/id/4593372/jordan-king" TargetMode="External"/><Relationship Id="rId118" Type="http://schemas.openxmlformats.org/officeDocument/2006/relationships/hyperlink" Target="https://www.espn.com/mens-college-basketball/player/_/id/4898236/zach-martini" TargetMode="External"/><Relationship Id="rId139" Type="http://schemas.openxmlformats.org/officeDocument/2006/relationships/hyperlink" Target="https://www.espn.com/mens-college-basketball/player/_/id/4593062/kane-milling" TargetMode="External"/><Relationship Id="rId85" Type="http://schemas.openxmlformats.org/officeDocument/2006/relationships/hyperlink" Target="https://www.espn.com/mens-college-basketball/player/_/id/5107797/paul-otieno" TargetMode="External"/><Relationship Id="rId150" Type="http://schemas.openxmlformats.org/officeDocument/2006/relationships/hyperlink" Target="https://www.espn.com/mens-college-basketball/player/_/id/4592317/joel-soriano" TargetMode="External"/><Relationship Id="rId171" Type="http://schemas.openxmlformats.org/officeDocument/2006/relationships/hyperlink" Target="https://www.espn.com/mens-college-basketball/player/_/id/4704043/steve-settle-iii" TargetMode="External"/><Relationship Id="rId12" Type="http://schemas.openxmlformats.org/officeDocument/2006/relationships/hyperlink" Target="https://www.espn.com/mens-college-basketball/player/_/id/5107314/dane-erikstrup" TargetMode="External"/><Relationship Id="rId33" Type="http://schemas.openxmlformats.org/officeDocument/2006/relationships/hyperlink" Target="https://www.espn.com/mens-college-basketball/player/_/id/4897088/jackie-johnson-iii" TargetMode="External"/><Relationship Id="rId108" Type="http://schemas.openxmlformats.org/officeDocument/2006/relationships/hyperlink" Target="https://www.espn.com/mens-college-basketball/player/_/id/4712845/isaac-mckneely" TargetMode="External"/><Relationship Id="rId129" Type="http://schemas.openxmlformats.org/officeDocument/2006/relationships/hyperlink" Target="https://www.espn.com/mens-college-basketball/player/_/id/4898218/guy-ragland-jr" TargetMode="External"/><Relationship Id="rId54" Type="http://schemas.openxmlformats.org/officeDocument/2006/relationships/hyperlink" Target="https://www.espn.com/mens-college-basketball/player/_/id/5107621/isaiah-swope" TargetMode="External"/><Relationship Id="rId75" Type="http://schemas.openxmlformats.org/officeDocument/2006/relationships/hyperlink" Target="https://www.espn.com/mens-college-basketball/player/_/id/5105876/lamar-wilkerson" TargetMode="External"/><Relationship Id="rId96" Type="http://schemas.openxmlformats.org/officeDocument/2006/relationships/hyperlink" Target="https://www.espn.com/mens-college-basketball/player/_/id/4684270/jaland-lowe" TargetMode="External"/><Relationship Id="rId140" Type="http://schemas.openxmlformats.org/officeDocument/2006/relationships/hyperlink" Target="https://www.espn.com/mens-college-basketball/player/_/id/4897673/leo-debruhl" TargetMode="External"/><Relationship Id="rId161" Type="http://schemas.openxmlformats.org/officeDocument/2006/relationships/hyperlink" Target="https://www.espn.com/mens-college-basketball/player/_/id/4433177/brandon-stroud" TargetMode="External"/><Relationship Id="rId182" Type="http://schemas.openxmlformats.org/officeDocument/2006/relationships/hyperlink" Target="https://www.espn.com/mens-college-basketball/player/_/id/4710358/jason-nelson" TargetMode="External"/><Relationship Id="rId6" Type="http://schemas.openxmlformats.org/officeDocument/2006/relationships/hyperlink" Target="https://www.espn.com/mens-college-basketball/player/_/id/4702602/cj-huntley" TargetMode="External"/><Relationship Id="rId23" Type="http://schemas.openxmlformats.org/officeDocument/2006/relationships/hyperlink" Target="https://www.espn.com/mens-college-basketball/player/_/id/4431713/jaykwon-walton" TargetMode="External"/><Relationship Id="rId119" Type="http://schemas.openxmlformats.org/officeDocument/2006/relationships/hyperlink" Target="https://www.espn.com/mens-college-basketball/player/_/id/4701845/kadary-richmond" TargetMode="External"/><Relationship Id="rId44" Type="http://schemas.openxmlformats.org/officeDocument/2006/relationships/hyperlink" Target="https://www.espn.com/mens-college-basketball/player/_/id/4702743/andrew-carr" TargetMode="External"/><Relationship Id="rId65" Type="http://schemas.openxmlformats.org/officeDocument/2006/relationships/hyperlink" Target="https://www.espn.com/mens-college-basketball/player/_/id/4593100/neal-quinn" TargetMode="External"/><Relationship Id="rId86" Type="http://schemas.openxmlformats.org/officeDocument/2006/relationships/hyperlink" Target="https://www.espn.com/mens-college-basketball/player/_/id/5177139/rihards-vavers" TargetMode="External"/><Relationship Id="rId130" Type="http://schemas.openxmlformats.org/officeDocument/2006/relationships/hyperlink" Target="https://www.espn.com/mens-college-basketball/player/_/id/5106247/cooper-noard" TargetMode="External"/><Relationship Id="rId151" Type="http://schemas.openxmlformats.org/officeDocument/2006/relationships/hyperlink" Target="https://www.espn.com/mens-college-basketball/player/_/id/4593351/jordan-dingle" TargetMode="External"/><Relationship Id="rId172" Type="http://schemas.openxmlformats.org/officeDocument/2006/relationships/hyperlink" Target="https://www.espn.com/mens-college-basketball/player/_/id/4683732/shane-dezonie" TargetMode="External"/><Relationship Id="rId13" Type="http://schemas.openxmlformats.org/officeDocument/2006/relationships/hyperlink" Target="https://www.espn.com/mens-college-basketball/player/_/id/4432876/jake-kyman" TargetMode="External"/><Relationship Id="rId18" Type="http://schemas.openxmlformats.org/officeDocument/2006/relationships/hyperlink" Target="https://www.espn.com/mens-college-basketball/player/_/id/4397161/samba-diallo" TargetMode="External"/><Relationship Id="rId39" Type="http://schemas.openxmlformats.org/officeDocument/2006/relationships/hyperlink" Target="https://www.espn.com/mens-college-basketball/player/_/id/4431984/hakim-hart" TargetMode="External"/><Relationship Id="rId109" Type="http://schemas.openxmlformats.org/officeDocument/2006/relationships/hyperlink" Target="https://www.espn.com/mens-college-basketball/player/_/id/4888725/ryan-dunn" TargetMode="External"/><Relationship Id="rId34" Type="http://schemas.openxmlformats.org/officeDocument/2006/relationships/hyperlink" Target="https://www.espn.com/mens-college-basketball/player/_/id/4431718/eric-dixon" TargetMode="External"/><Relationship Id="rId50" Type="http://schemas.openxmlformats.org/officeDocument/2006/relationships/hyperlink" Target="https://www.espn.com/mens-college-basketball/player/_/id/4703015/nelly-junior-joseph" TargetMode="External"/><Relationship Id="rId55" Type="http://schemas.openxmlformats.org/officeDocument/2006/relationships/hyperlink" Target="https://www.espn.com/mens-college-basketball/player/_/id/5107157/ryan-conwell" TargetMode="External"/><Relationship Id="rId76" Type="http://schemas.openxmlformats.org/officeDocument/2006/relationships/hyperlink" Target="https://www.espn.com/mens-college-basketball/player/_/id/4897774/davon-barnes" TargetMode="External"/><Relationship Id="rId97" Type="http://schemas.openxmlformats.org/officeDocument/2006/relationships/hyperlink" Target="https://www.espn.com/mens-college-basketball/player/_/id/4702099/zack-austin" TargetMode="External"/><Relationship Id="rId104" Type="http://schemas.openxmlformats.org/officeDocument/2006/relationships/hyperlink" Target="https://www.espn.com/mens-college-basketball/player/_/id/4432962/pierre-crockrell-ii" TargetMode="External"/><Relationship Id="rId120" Type="http://schemas.openxmlformats.org/officeDocument/2006/relationships/hyperlink" Target="https://www.espn.com/mens-college-basketball/player/_/id/4701318/dre-davis" TargetMode="External"/><Relationship Id="rId125" Type="http://schemas.openxmlformats.org/officeDocument/2006/relationships/hyperlink" Target="https://www.espn.com/mens-college-basketball/player/_/id/4702972/chris-manon" TargetMode="External"/><Relationship Id="rId141" Type="http://schemas.openxmlformats.org/officeDocument/2006/relationships/hyperlink" Target="https://www.espn.com/mens-college-basketball/player/_/id/4702596/niko-rocak" TargetMode="External"/><Relationship Id="rId146" Type="http://schemas.openxmlformats.org/officeDocument/2006/relationships/hyperlink" Target="https://www.espn.com/mens-college-basketball/player/_/id/4684718/corey-floyd-jr" TargetMode="External"/><Relationship Id="rId167" Type="http://schemas.openxmlformats.org/officeDocument/2006/relationships/hyperlink" Target="https://www.espn.com/mens-college-basketball/player/_/id/4702981/felix-kloman" TargetMode="External"/><Relationship Id="rId188" Type="http://schemas.openxmlformats.org/officeDocument/2006/relationships/hyperlink" Target="https://www.espn.com/mens-college-basketball/player/_/id/5106272/milos-uzan" TargetMode="External"/><Relationship Id="rId7" Type="http://schemas.openxmlformats.org/officeDocument/2006/relationships/hyperlink" Target="https://www.espn.com/mens-college-basketball/player/_/id/5176755/jordan-marsh" TargetMode="External"/><Relationship Id="rId71" Type="http://schemas.openxmlformats.org/officeDocument/2006/relationships/hyperlink" Target="https://www.espn.com/mens-college-basketball/player/_/id/4592733/ben-krikke" TargetMode="External"/><Relationship Id="rId92" Type="http://schemas.openxmlformats.org/officeDocument/2006/relationships/hyperlink" Target="https://www.espn.com/mens-college-basketball/player/_/id/4897636/jaylani-darden" TargetMode="External"/><Relationship Id="rId162" Type="http://schemas.openxmlformats.org/officeDocument/2006/relationships/hyperlink" Target="https://www.espn.com/mens-college-basketball/player/_/id/4898208/kino-lilly-jr" TargetMode="External"/><Relationship Id="rId183" Type="http://schemas.openxmlformats.org/officeDocument/2006/relationships/hyperlink" Target="https://www.espn.com/mens-college-basketball/player/_/id/5106041/christian-fermin" TargetMode="External"/><Relationship Id="rId2" Type="http://schemas.openxmlformats.org/officeDocument/2006/relationships/hyperlink" Target="https://www.espn.com/mens-college-basketball/player/_/id/4432904/donovan-gregory" TargetMode="External"/><Relationship Id="rId29" Type="http://schemas.openxmlformats.org/officeDocument/2006/relationships/hyperlink" Target="https://www.espn.com/mens-college-basketball/player/_/id/4431901/keylan-boone" TargetMode="External"/><Relationship Id="rId24" Type="http://schemas.openxmlformats.org/officeDocument/2006/relationships/hyperlink" Target="https://www.espn.com/mens-college-basketball/player/_/id/4431738/malcolm-dandridge" TargetMode="External"/><Relationship Id="rId40" Type="http://schemas.openxmlformats.org/officeDocument/2006/relationships/hyperlink" Target="https://www.espn.com/mens-college-basketball/player/_/id/4684153/jordan-longino" TargetMode="External"/><Relationship Id="rId45" Type="http://schemas.openxmlformats.org/officeDocument/2006/relationships/hyperlink" Target="https://www.espn.com/mens-college-basketball/player/_/id/4433594/efton-reid-iii" TargetMode="External"/><Relationship Id="rId66" Type="http://schemas.openxmlformats.org/officeDocument/2006/relationships/hyperlink" Target="https://www.espn.com/mens-college-basketball/player/_/id/4398275/isaiah-bigelow" TargetMode="External"/><Relationship Id="rId87" Type="http://schemas.openxmlformats.org/officeDocument/2006/relationships/hyperlink" Target="https://www.espn.com/mens-college-basketball/player/_/id/4398398/savion-lewis" TargetMode="External"/><Relationship Id="rId110" Type="http://schemas.openxmlformats.org/officeDocument/2006/relationships/hyperlink" Target="https://www.espn.com/mens-college-basketball/player/_/id/4592583/jacob-groves" TargetMode="External"/><Relationship Id="rId115" Type="http://schemas.openxmlformats.org/officeDocument/2006/relationships/hyperlink" Target="https://www.espn.com/mens-college-basketball/player/_/id/5107170/caden-pierce" TargetMode="External"/><Relationship Id="rId131" Type="http://schemas.openxmlformats.org/officeDocument/2006/relationships/hyperlink" Target="https://www.espn.com/mens-college-basketball/player/_/id/4702945/jalen-leach" TargetMode="External"/><Relationship Id="rId136" Type="http://schemas.openxmlformats.org/officeDocument/2006/relationships/hyperlink" Target="https://www.espn.com/mens-college-basketball/player/_/id/5177111/peyton-smith" TargetMode="External"/><Relationship Id="rId157" Type="http://schemas.openxmlformats.org/officeDocument/2006/relationships/hyperlink" Target="https://www.espn.com/mens-college-basketball/player/_/id/4433187/selton-miguel" TargetMode="External"/><Relationship Id="rId178" Type="http://schemas.openxmlformats.org/officeDocument/2006/relationships/hyperlink" Target="https://www.espn.com/mens-college-basketball/player/_/id/4433172/zeb-jackson" TargetMode="External"/><Relationship Id="rId61" Type="http://schemas.openxmlformats.org/officeDocument/2006/relationships/hyperlink" Target="https://www.espn.com/mens-college-basketball/player/_/id/4431930/tyler-cochran" TargetMode="External"/><Relationship Id="rId82" Type="http://schemas.openxmlformats.org/officeDocument/2006/relationships/hyperlink" Target="https://www.espn.com/mens-college-basketball/player/_/id/4703685/kian-scroggins" TargetMode="External"/><Relationship Id="rId152" Type="http://schemas.openxmlformats.org/officeDocument/2006/relationships/hyperlink" Target="https://www.espn.com/mens-college-basketball/player/_/id/5106035/rj-luis-jr" TargetMode="External"/><Relationship Id="rId173" Type="http://schemas.openxmlformats.org/officeDocument/2006/relationships/hyperlink" Target="https://www.espn.com/mens-college-basketball/player/_/id/5175068/matteo-picarelli" TargetMode="External"/><Relationship Id="rId19" Type="http://schemas.openxmlformats.org/officeDocument/2006/relationships/hyperlink" Target="https://www.espn.com/mens-college-basketball/player/_/id/5106602/bryan-etumnu" TargetMode="External"/><Relationship Id="rId14" Type="http://schemas.openxmlformats.org/officeDocument/2006/relationships/hyperlink" Target="https://www.espn.com/mens-college-basketball/player/_/id/5107312/lejuan-watts" TargetMode="External"/><Relationship Id="rId30" Type="http://schemas.openxmlformats.org/officeDocument/2006/relationships/hyperlink" Target="https://www.espn.com/mens-college-basketball/player/_/id/4396969/luis-rodriguez" TargetMode="External"/><Relationship Id="rId35" Type="http://schemas.openxmlformats.org/officeDocument/2006/relationships/hyperlink" Target="https://www.espn.com/mens-college-basketball/player/_/id/4596365/tj-bamba" TargetMode="External"/><Relationship Id="rId56" Type="http://schemas.openxmlformats.org/officeDocument/2006/relationships/hyperlink" Target="https://www.espn.com/mens-college-basketball/player/_/id/4703889/jayson-kent" TargetMode="External"/><Relationship Id="rId77" Type="http://schemas.openxmlformats.org/officeDocument/2006/relationships/hyperlink" Target="https://www.espn.com/mens-college-basketball/player/_/id/4896936/damon-nicholas-jr" TargetMode="External"/><Relationship Id="rId100" Type="http://schemas.openxmlformats.org/officeDocument/2006/relationships/hyperlink" Target="https://www.espn.com/mens-college-basketball/player/_/id/4702629/andre-henry" TargetMode="External"/><Relationship Id="rId105" Type="http://schemas.openxmlformats.org/officeDocument/2006/relationships/hyperlink" Target="https://www.espn.com/mens-college-basketball/player/_/id/5176397/carter-welling" TargetMode="External"/><Relationship Id="rId126" Type="http://schemas.openxmlformats.org/officeDocument/2006/relationships/hyperlink" Target="https://www.espn.com/mens-college-basketball/player/_/id/4898217/nazir-williams" TargetMode="External"/><Relationship Id="rId147" Type="http://schemas.openxmlformats.org/officeDocument/2006/relationships/hyperlink" Target="https://www.espn.com/mens-college-basketball/player/_/id/5142324/rich-barron" TargetMode="External"/><Relationship Id="rId168" Type="http://schemas.openxmlformats.org/officeDocument/2006/relationships/hyperlink" Target="https://www.espn.com/mens-college-basketball/player/_/id/4708218/hysier-miller" TargetMode="External"/><Relationship Id="rId8" Type="http://schemas.openxmlformats.org/officeDocument/2006/relationships/hyperlink" Target="https://www.espn.com/mens-college-basketball/player/_/id/4897226/christopher-mantis" TargetMode="External"/><Relationship Id="rId51" Type="http://schemas.openxmlformats.org/officeDocument/2006/relationships/hyperlink" Target="https://www.espn.com/mens-college-basketball/player/_/id/4845368/tru-washington" TargetMode="External"/><Relationship Id="rId72" Type="http://schemas.openxmlformats.org/officeDocument/2006/relationships/hyperlink" Target="https://www.espn.com/mens-college-basketball/player/_/id/4894465/owen-freeman" TargetMode="External"/><Relationship Id="rId93" Type="http://schemas.openxmlformats.org/officeDocument/2006/relationships/hyperlink" Target="https://www.espn.com/mens-college-basketball/player/_/id/4396963/blake-hinson" TargetMode="External"/><Relationship Id="rId98" Type="http://schemas.openxmlformats.org/officeDocument/2006/relationships/hyperlink" Target="https://www.espn.com/mens-college-basketball/player/_/id/5105410/guillermo-diaz-graham" TargetMode="External"/><Relationship Id="rId121" Type="http://schemas.openxmlformats.org/officeDocument/2006/relationships/hyperlink" Target="https://www.espn.com/mens-college-basketball/player/_/id/4431730/al-amir-dawes" TargetMode="External"/><Relationship Id="rId142" Type="http://schemas.openxmlformats.org/officeDocument/2006/relationships/hyperlink" Target="https://www.espn.com/mens-college-basketball/player/_/id/4433188/devin-carter" TargetMode="External"/><Relationship Id="rId163" Type="http://schemas.openxmlformats.org/officeDocument/2006/relationships/hyperlink" Target="https://www.espn.com/mens-college-basketball/player/_/id/4898210/nana-owusu-anane" TargetMode="External"/><Relationship Id="rId184" Type="http://schemas.openxmlformats.org/officeDocument/2006/relationships/hyperlink" Target="https://www.espn.com/mens-college-basketball/player/_/id/4898267/javian-mccollum" TargetMode="External"/><Relationship Id="rId189" Type="http://schemas.openxmlformats.org/officeDocument/2006/relationships/hyperlink" Target="https://www.espn.com/mens-college-basketball/player/_/id/4703886/sam-godwin" TargetMode="External"/><Relationship Id="rId3" Type="http://schemas.openxmlformats.org/officeDocument/2006/relationships/hyperlink" Target="https://www.espn.com/mens-college-basketball/player/_/id/4897227/terence-harcum" TargetMode="External"/><Relationship Id="rId25" Type="http://schemas.openxmlformats.org/officeDocument/2006/relationships/hyperlink" Target="https://www.espn.com/mens-college-basketball/player/_/id/4412211/caleb-mills" TargetMode="External"/><Relationship Id="rId46" Type="http://schemas.openxmlformats.org/officeDocument/2006/relationships/hyperlink" Target="https://www.espn.com/mens-college-basketball/player/_/id/4432408/jamal-mashburn-jr" TargetMode="External"/><Relationship Id="rId67" Type="http://schemas.openxmlformats.org/officeDocument/2006/relationships/hyperlink" Target="https://www.espn.com/mens-college-basketball/player/_/id/4700974/dji-bailey" TargetMode="External"/><Relationship Id="rId116" Type="http://schemas.openxmlformats.org/officeDocument/2006/relationships/hyperlink" Target="https://www.espn.com/mens-college-basketball/player/_/id/4898232/matt-allocco" TargetMode="External"/><Relationship Id="rId137" Type="http://schemas.openxmlformats.org/officeDocument/2006/relationships/hyperlink" Target="https://www.espn.com/mens-college-basketball/player/_/id/4432077/elijah-pepper" TargetMode="External"/><Relationship Id="rId158" Type="http://schemas.openxmlformats.org/officeDocument/2006/relationships/hyperlink" Target="https://www.espn.com/mens-college-basketball/player/_/id/4589481/kasean-pryor" TargetMode="External"/><Relationship Id="rId20" Type="http://schemas.openxmlformats.org/officeDocument/2006/relationships/hyperlink" Target="https://www.espn.com/mens-college-basketball/player/_/id/4713010/david-jones" TargetMode="External"/><Relationship Id="rId41" Type="http://schemas.openxmlformats.org/officeDocument/2006/relationships/hyperlink" Target="https://www.espn.com/mens-college-basketball/player/_/id/4433281/hunter-sallis" TargetMode="External"/><Relationship Id="rId62" Type="http://schemas.openxmlformats.org/officeDocument/2006/relationships/hyperlink" Target="https://www.espn.com/mens-college-basketball/player/_/id/5108006/javan-simmons" TargetMode="External"/><Relationship Id="rId83" Type="http://schemas.openxmlformats.org/officeDocument/2006/relationships/hyperlink" Target="https://www.espn.com/mens-college-basketball/player/_/id/4398397/matt-balanc" TargetMode="External"/><Relationship Id="rId88" Type="http://schemas.openxmlformats.org/officeDocument/2006/relationships/hyperlink" Target="https://www.espn.com/mens-college-basketball/player/_/id/4708217/alexis-reyes" TargetMode="External"/><Relationship Id="rId111" Type="http://schemas.openxmlformats.org/officeDocument/2006/relationships/hyperlink" Target="https://www.espn.com/mens-college-basketball/player/_/id/5109019/andrew-rohde" TargetMode="External"/><Relationship Id="rId132" Type="http://schemas.openxmlformats.org/officeDocument/2006/relationships/hyperlink" Target="https://www.espn.com/mens-college-basketball/player/_/id/4397815/caleb-fields" TargetMode="External"/><Relationship Id="rId153" Type="http://schemas.openxmlformats.org/officeDocument/2006/relationships/hyperlink" Target="https://www.espn.com/mens-college-basketball/player/_/id/4431728/chris-ledlum" TargetMode="External"/><Relationship Id="rId174" Type="http://schemas.openxmlformats.org/officeDocument/2006/relationships/hyperlink" Target="https://www.espn.com/mens-college-basketball/player/_/id/5175067/zion-stanford" TargetMode="External"/><Relationship Id="rId179" Type="http://schemas.openxmlformats.org/officeDocument/2006/relationships/hyperlink" Target="https://www.espn.com/mens-college-basketball/player/_/id/4593102/sean-bairstow" TargetMode="External"/><Relationship Id="rId15" Type="http://schemas.openxmlformats.org/officeDocument/2006/relationships/hyperlink" Target="https://www.espn.com/mens-college-basketball/player/_/id/5106600/jordan-derkack" TargetMode="External"/><Relationship Id="rId36" Type="http://schemas.openxmlformats.org/officeDocument/2006/relationships/hyperlink" Target="https://www.espn.com/mens-college-basketball/player/_/id/4592491/justin-moore" TargetMode="External"/><Relationship Id="rId57" Type="http://schemas.openxmlformats.org/officeDocument/2006/relationships/hyperlink" Target="https://www.espn.com/mens-college-basketball/player/_/id/4703907/julian-larry" TargetMode="External"/><Relationship Id="rId106" Type="http://schemas.openxmlformats.org/officeDocument/2006/relationships/hyperlink" Target="https://www.espn.com/mens-college-basketball/player/_/id/4592962/dean-keeler" TargetMode="External"/><Relationship Id="rId127" Type="http://schemas.openxmlformats.org/officeDocument/2006/relationships/hyperlink" Target="https://www.espn.com/mens-college-basketball/player/_/id/4702973/isaiah-gray" TargetMode="External"/><Relationship Id="rId10" Type="http://schemas.openxmlformats.org/officeDocument/2006/relationships/hyperlink" Target="https://www.espn.com/mens-college-basketball/player/_/id/4897857/casey-jones" TargetMode="External"/><Relationship Id="rId31" Type="http://schemas.openxmlformats.org/officeDocument/2006/relationships/hyperlink" Target="https://www.espn.com/mens-college-basketball/player/_/id/5176262/rob-whaley-jr" TargetMode="External"/><Relationship Id="rId52" Type="http://schemas.openxmlformats.org/officeDocument/2006/relationships/hyperlink" Target="https://www.espn.com/mens-college-basketball/player/_/id/4711607/mustapha-amzil" TargetMode="External"/><Relationship Id="rId73" Type="http://schemas.openxmlformats.org/officeDocument/2006/relationships/hyperlink" Target="https://www.espn.com/mens-college-basketball/player/_/id/5105800/josh-dix" TargetMode="External"/><Relationship Id="rId78" Type="http://schemas.openxmlformats.org/officeDocument/2006/relationships/hyperlink" Target="https://www.espn.com/mens-college-basketball/player/_/id/5105879/cameron-huefner" TargetMode="External"/><Relationship Id="rId94" Type="http://schemas.openxmlformats.org/officeDocument/2006/relationships/hyperlink" Target="https://www.espn.com/mens-college-basketball/player/_/id/4845374/carlton-carrington" TargetMode="External"/><Relationship Id="rId99" Type="http://schemas.openxmlformats.org/officeDocument/2006/relationships/hyperlink" Target="https://www.espn.com/mens-college-basketball/player/_/id/4433009/justin-hohn" TargetMode="External"/><Relationship Id="rId101" Type="http://schemas.openxmlformats.org/officeDocument/2006/relationships/hyperlink" Target="https://www.espn.com/mens-college-basketball/player/_/id/5176395/derin-saran" TargetMode="External"/><Relationship Id="rId122" Type="http://schemas.openxmlformats.org/officeDocument/2006/relationships/hyperlink" Target="https://www.espn.com/mens-college-basketball/player/_/id/4431889/jaden-bediako" TargetMode="External"/><Relationship Id="rId143" Type="http://schemas.openxmlformats.org/officeDocument/2006/relationships/hyperlink" Target="https://www.espn.com/mens-college-basketball/player/_/id/4432068/josh-oduro" TargetMode="External"/><Relationship Id="rId148" Type="http://schemas.openxmlformats.org/officeDocument/2006/relationships/hyperlink" Target="https://www.espn.com/mens-college-basketball/player/_/id/5077373/garwey-dual" TargetMode="External"/><Relationship Id="rId164" Type="http://schemas.openxmlformats.org/officeDocument/2006/relationships/hyperlink" Target="https://www.espn.com/mens-college-basketball/player/_/id/5106205/kalu-anya" TargetMode="External"/><Relationship Id="rId169" Type="http://schemas.openxmlformats.org/officeDocument/2006/relationships/hyperlink" Target="https://www.espn.com/mens-college-basketball/player/_/id/4683942/jordan-riley" TargetMode="External"/><Relationship Id="rId185" Type="http://schemas.openxmlformats.org/officeDocument/2006/relationships/hyperlink" Target="https://www.espn.com/mens-college-basketball/player/_/id/5106270/otega-oweh" TargetMode="External"/><Relationship Id="rId4" Type="http://schemas.openxmlformats.org/officeDocument/2006/relationships/hyperlink" Target="https://www.espn.com/mens-college-basketball/player/_/id/4572452/myles-tate" TargetMode="External"/><Relationship Id="rId9" Type="http://schemas.openxmlformats.org/officeDocument/2006/relationships/hyperlink" Target="https://www.espn.com/mens-college-basketball/player/_/id/4903027/cedric-coward" TargetMode="External"/><Relationship Id="rId180" Type="http://schemas.openxmlformats.org/officeDocument/2006/relationships/hyperlink" Target="https://www.espn.com/mens-college-basketball/player/_/id/5106040/toibu-lawal" TargetMode="External"/><Relationship Id="rId26" Type="http://schemas.openxmlformats.org/officeDocument/2006/relationships/hyperlink" Target="https://www.espn.com/mens-college-basketball/player/_/id/4701221/nick-jourdain" TargetMode="External"/><Relationship Id="rId47" Type="http://schemas.openxmlformats.org/officeDocument/2006/relationships/hyperlink" Target="https://www.espn.com/mens-college-basketball/player/_/id/4431763/jaelen-house" TargetMode="External"/><Relationship Id="rId68" Type="http://schemas.openxmlformats.org/officeDocument/2006/relationships/hyperlink" Target="https://www.espn.com/mens-college-basketball/player/_/id/4703199/delonnie-hunt" TargetMode="External"/><Relationship Id="rId89" Type="http://schemas.openxmlformats.org/officeDocument/2006/relationships/hyperlink" Target="https://www.espn.com/mens-college-basketball/player/_/id/4897713/jamarii-thomas" TargetMode="External"/><Relationship Id="rId112" Type="http://schemas.openxmlformats.org/officeDocument/2006/relationships/hyperlink" Target="https://www.espn.com/mens-college-basketball/player/_/id/4838704/leon-bond-iii" TargetMode="External"/><Relationship Id="rId133" Type="http://schemas.openxmlformats.org/officeDocument/2006/relationships/hyperlink" Target="https://www.espn.com/mens-college-basketball/player/_/id/4431716/brycen-goodine" TargetMode="External"/><Relationship Id="rId154" Type="http://schemas.openxmlformats.org/officeDocument/2006/relationships/hyperlink" Target="https://www.espn.com/mens-college-basketball/player/_/id/4432934/nahiem-alleyne" TargetMode="External"/><Relationship Id="rId175" Type="http://schemas.openxmlformats.org/officeDocument/2006/relationships/hyperlink" Target="https://www.espn.com/mens-college-basketball/player/_/id/4592901/sam-hofman" TargetMode="External"/><Relationship Id="rId16" Type="http://schemas.openxmlformats.org/officeDocument/2006/relationships/hyperlink" Target="https://www.espn.com/mens-college-basketball/player/_/id/5177275/adam-clark" TargetMode="External"/><Relationship Id="rId37" Type="http://schemas.openxmlformats.org/officeDocument/2006/relationships/hyperlink" Target="https://www.espn.com/mens-college-basketball/player/_/id/5105590/mark-armstrong" TargetMode="External"/><Relationship Id="rId58" Type="http://schemas.openxmlformats.org/officeDocument/2006/relationships/hyperlink" Target="https://www.espn.com/mens-college-basketball/player/_/id/4897464/xavier-bledson" TargetMode="External"/><Relationship Id="rId79" Type="http://schemas.openxmlformats.org/officeDocument/2006/relationships/hyperlink" Target="https://www.espn.com/mens-college-basketball/player/_/id/5176774/marcus-boykin" TargetMode="External"/><Relationship Id="rId102" Type="http://schemas.openxmlformats.org/officeDocument/2006/relationships/hyperlink" Target="https://www.espn.com/mens-college-basketball/player/_/id/4703393/devin-tillis" TargetMode="External"/><Relationship Id="rId123" Type="http://schemas.openxmlformats.org/officeDocument/2006/relationships/hyperlink" Target="https://www.espn.com/mens-college-basketball/player/_/id/4590361/dylan-addae-wusu" TargetMode="External"/><Relationship Id="rId144" Type="http://schemas.openxmlformats.org/officeDocument/2006/relationships/hyperlink" Target="https://www.espn.com/mens-college-basketball/player/_/id/4431961/ticket-gaines" TargetMode="External"/><Relationship Id="rId90" Type="http://schemas.openxmlformats.org/officeDocument/2006/relationships/hyperlink" Target="https://www.espn.com/mens-college-basketball/player/_/id/4397589/allen-betrand" TargetMode="External"/><Relationship Id="rId165" Type="http://schemas.openxmlformats.org/officeDocument/2006/relationships/hyperlink" Target="https://www.espn.com/mens-college-basketball/player/_/id/4898209/aaron-cooley" TargetMode="External"/><Relationship Id="rId186" Type="http://schemas.openxmlformats.org/officeDocument/2006/relationships/hyperlink" Target="https://www.espn.com/mens-college-basketball/player/_/id/4701819/jalon-moore" TargetMode="External"/><Relationship Id="rId27" Type="http://schemas.openxmlformats.org/officeDocument/2006/relationships/hyperlink" Target="https://www.espn.com/mens-college-basketball/player/_/id/4873093/dedan-thomas-jr" TargetMode="External"/><Relationship Id="rId48" Type="http://schemas.openxmlformats.org/officeDocument/2006/relationships/hyperlink" Target="https://www.espn.com/mens-college-basketball/player/_/id/5107782/donovan-dent" TargetMode="External"/><Relationship Id="rId69" Type="http://schemas.openxmlformats.org/officeDocument/2006/relationships/hyperlink" Target="https://www.espn.com/mens-college-basketball/player/_/id/4697270/payton-sandfort" TargetMode="External"/><Relationship Id="rId113" Type="http://schemas.openxmlformats.org/officeDocument/2006/relationships/hyperlink" Target="https://www.espn.com/mens-college-basketball/player/_/id/4594263/jordan-minor" TargetMode="External"/><Relationship Id="rId134" Type="http://schemas.openxmlformats.org/officeDocument/2006/relationships/hyperlink" Target="https://www.espn.com/mens-college-basketball/player/_/id/5177104/jasper-floyd" TargetMode="External"/><Relationship Id="rId80" Type="http://schemas.openxmlformats.org/officeDocument/2006/relationships/hyperlink" Target="https://www.espn.com/mens-college-basketball/player/_/id/4896937/jaden-ray" TargetMode="External"/><Relationship Id="rId155" Type="http://schemas.openxmlformats.org/officeDocument/2006/relationships/hyperlink" Target="https://www.espn.com/mens-college-basketball/player/_/id/5106262/zuby-ejiofor" TargetMode="External"/><Relationship Id="rId176" Type="http://schemas.openxmlformats.org/officeDocument/2006/relationships/hyperlink" Target="https://www.espn.com/mens-college-basketball/player/_/id/4701992/max-shulga" TargetMode="External"/><Relationship Id="rId17" Type="http://schemas.openxmlformats.org/officeDocument/2006/relationships/hyperlink" Target="https://www.espn.com/mens-college-basketball/player/_/id/4897703/devon-savage" TargetMode="External"/><Relationship Id="rId38" Type="http://schemas.openxmlformats.org/officeDocument/2006/relationships/hyperlink" Target="https://www.espn.com/mens-college-basketball/player/_/id/4431914/tyler-burton" TargetMode="External"/><Relationship Id="rId59" Type="http://schemas.openxmlformats.org/officeDocument/2006/relationships/hyperlink" Target="https://www.espn.com/mens-college-basketball/player/_/id/4703538/raheim-moss" TargetMode="External"/><Relationship Id="rId103" Type="http://schemas.openxmlformats.org/officeDocument/2006/relationships/hyperlink" Target="https://www.espn.com/mens-college-basketball/player/_/id/4897676/bent-leuchten" TargetMode="External"/><Relationship Id="rId124" Type="http://schemas.openxmlformats.org/officeDocument/2006/relationships/hyperlink" Target="https://www.espn.com/mens-college-basketball/player/_/id/4884257/isaiah-coleman" TargetMode="External"/><Relationship Id="rId70" Type="http://schemas.openxmlformats.org/officeDocument/2006/relationships/hyperlink" Target="https://www.espn.com/mens-college-basketball/player/_/id/4433130/tony-perkins" TargetMode="External"/><Relationship Id="rId91" Type="http://schemas.openxmlformats.org/officeDocument/2006/relationships/hyperlink" Target="https://www.espn.com/mens-college-basketball/player/_/id/4431996/christian-ings" TargetMode="External"/><Relationship Id="rId145" Type="http://schemas.openxmlformats.org/officeDocument/2006/relationships/hyperlink" Target="https://www.espn.com/mens-college-basketball/player/_/id/5105619/jayden-pierre" TargetMode="External"/><Relationship Id="rId166" Type="http://schemas.openxmlformats.org/officeDocument/2006/relationships/hyperlink" Target="https://www.espn.com/mens-college-basketball/player/_/id/4702980/kimo-ferrari" TargetMode="External"/><Relationship Id="rId187" Type="http://schemas.openxmlformats.org/officeDocument/2006/relationships/hyperlink" Target="https://www.espn.com/mens-college-basketball/player/_/id/4898116/rivaldo-soares" TargetMode="External"/><Relationship Id="rId1" Type="http://schemas.openxmlformats.org/officeDocument/2006/relationships/hyperlink" Target="https://www.espn.com/mens-college-basketball/player/_/id/5176758/trevon-spillers" TargetMode="External"/><Relationship Id="rId28" Type="http://schemas.openxmlformats.org/officeDocument/2006/relationships/hyperlink" Target="https://www.espn.com/mens-college-basketball/player/_/id/4432854/kalib-boone" TargetMode="External"/><Relationship Id="rId49" Type="http://schemas.openxmlformats.org/officeDocument/2006/relationships/hyperlink" Target="https://www.espn.com/mens-college-basketball/player/_/id/5143604/jt-toppin" TargetMode="External"/><Relationship Id="rId114" Type="http://schemas.openxmlformats.org/officeDocument/2006/relationships/hyperlink" Target="https://www.espn.com/mens-college-basketball/player/_/id/5107169/xaivian-lee" TargetMode="External"/><Relationship Id="rId60" Type="http://schemas.openxmlformats.org/officeDocument/2006/relationships/hyperlink" Target="https://www.espn.com/mens-college-basketball/player/_/id/4702487/dante-maddox-jr" TargetMode="External"/><Relationship Id="rId81" Type="http://schemas.openxmlformats.org/officeDocument/2006/relationships/hyperlink" Target="https://www.espn.com/mens-college-basketball/player/_/id/4897753/souleymane-doumbia" TargetMode="External"/><Relationship Id="rId135" Type="http://schemas.openxmlformats.org/officeDocument/2006/relationships/hyperlink" Target="https://www.espn.com/mens-college-basketball/player/_/id/5105979/louis-bleechmore" TargetMode="External"/><Relationship Id="rId156" Type="http://schemas.openxmlformats.org/officeDocument/2006/relationships/hyperlink" Target="https://www.espn.com/mens-college-basketball/player/_/id/4706557/chris-youngblood" TargetMode="External"/><Relationship Id="rId177" Type="http://schemas.openxmlformats.org/officeDocument/2006/relationships/hyperlink" Target="https://www.espn.com/mens-college-basketball/player/_/id/4432537/joe-bamisile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spn.com/mens-college-basketball/player/_/id/4432847/terrence-shannon-jr" TargetMode="External"/><Relationship Id="rId21" Type="http://schemas.openxmlformats.org/officeDocument/2006/relationships/hyperlink" Target="https://www.espn.com/mens-college-basketball/player/_/id/4433268/trey-alexander" TargetMode="External"/><Relationship Id="rId42" Type="http://schemas.openxmlformats.org/officeDocument/2006/relationships/hyperlink" Target="https://www.espn.com/mens-college-basketball/player/_/id/4703396/graham-ike" TargetMode="External"/><Relationship Id="rId47" Type="http://schemas.openxmlformats.org/officeDocument/2006/relationships/hyperlink" Target="https://www.espn.com/mens-college-basketball/player/_/id/5177362/riley-minix" TargetMode="External"/><Relationship Id="rId63" Type="http://schemas.openxmlformats.org/officeDocument/2006/relationships/hyperlink" Target="https://www.espn.com/mens-college-basketball/player/_/id/4431993/dj-horne" TargetMode="External"/><Relationship Id="rId68" Type="http://schemas.openxmlformats.org/officeDocument/2006/relationships/hyperlink" Target="https://www.espn.com/mens-college-basketball/player/_/id/4592401/nfaly-dante" TargetMode="External"/><Relationship Id="rId7" Type="http://schemas.openxmlformats.org/officeDocument/2006/relationships/hyperlink" Target="https://www.espn.com/mens-college-basketball/player/_/id/4411057/kevin-mccullar-jr" TargetMode="External"/><Relationship Id="rId71" Type="http://schemas.openxmlformats.org/officeDocument/2006/relationships/hyperlink" Target="https://www.espn.com/mens-college-basketball/player/_/id/4593444/dae-dae-grant" TargetMode="External"/><Relationship Id="rId2" Type="http://schemas.openxmlformats.org/officeDocument/2006/relationships/hyperlink" Target="https://www.espn.com/mens-college-basketball/player/_/id/4684793/kyle-filipowski" TargetMode="External"/><Relationship Id="rId16" Type="http://schemas.openxmlformats.org/officeDocument/2006/relationships/hyperlink" Target="https://www.espn.com/mens-college-basketball/player/_/id/4592979/zyon-pullin" TargetMode="External"/><Relationship Id="rId29" Type="http://schemas.openxmlformats.org/officeDocument/2006/relationships/hyperlink" Target="https://www.espn.com/mens-college-basketball/player/_/id/4592712/boo-buie" TargetMode="External"/><Relationship Id="rId11" Type="http://schemas.openxmlformats.org/officeDocument/2006/relationships/hyperlink" Target="https://www.espn.com/mens-college-basketball/player/_/id/4432866/dylan-disu" TargetMode="External"/><Relationship Id="rId24" Type="http://schemas.openxmlformats.org/officeDocument/2006/relationships/hyperlink" Target="https://www.espn.com/mens-college-basketball/player/_/id/4433225/tyler-kolek" TargetMode="External"/><Relationship Id="rId32" Type="http://schemas.openxmlformats.org/officeDocument/2006/relationships/hyperlink" Target="https://www.espn.com/mens-college-basketball/player/_/id/4432117/isaiah-stevens" TargetMode="External"/><Relationship Id="rId37" Type="http://schemas.openxmlformats.org/officeDocument/2006/relationships/hyperlink" Target="https://www.espn.com/mens-college-basketball/player/_/id/4433144/caleb-love" TargetMode="External"/><Relationship Id="rId40" Type="http://schemas.openxmlformats.org/officeDocument/2006/relationships/hyperlink" Target="https://www.espn.com/mens-college-basketball/player/_/id/4895740/josh-hubbard" TargetMode="External"/><Relationship Id="rId45" Type="http://schemas.openxmlformats.org/officeDocument/2006/relationships/hyperlink" Target="https://www.espn.com/mens-college-basketball/player/_/id/4700818/vladislav-goldin" TargetMode="External"/><Relationship Id="rId53" Type="http://schemas.openxmlformats.org/officeDocument/2006/relationships/hyperlink" Target="https://www.espn.com/mens-college-basketball/player/_/id/4702766/terrence-edwards-jr" TargetMode="External"/><Relationship Id="rId58" Type="http://schemas.openxmlformats.org/officeDocument/2006/relationships/hyperlink" Target="https://www.espn.com/mens-college-basketball/player/_/id/4683833/wade-taylor-iv" TargetMode="External"/><Relationship Id="rId66" Type="http://schemas.openxmlformats.org/officeDocument/2006/relationships/hyperlink" Target="https://www.espn.com/mens-college-basketball/player/_/id/4431763/jaelen-house" TargetMode="External"/><Relationship Id="rId5" Type="http://schemas.openxmlformats.org/officeDocument/2006/relationships/hyperlink" Target="https://www.espn.com/mens-college-basketball/player/_/id/4433176/rj-davis" TargetMode="External"/><Relationship Id="rId61" Type="http://schemas.openxmlformats.org/officeDocument/2006/relationships/hyperlink" Target="https://www.espn.com/mens-college-basketball/player/_/id/4592699/enrique-freeman" TargetMode="External"/><Relationship Id="rId19" Type="http://schemas.openxmlformats.org/officeDocument/2006/relationships/hyperlink" Target="https://www.espn.com/mens-college-basketball/player/_/id/4897943/dalton-knecht" TargetMode="External"/><Relationship Id="rId14" Type="http://schemas.openxmlformats.org/officeDocument/2006/relationships/hyperlink" Target="https://www.espn.com/mens-college-basketball/player/_/id/4433569/johni-broome" TargetMode="External"/><Relationship Id="rId22" Type="http://schemas.openxmlformats.org/officeDocument/2006/relationships/hyperlink" Target="https://www.espn.com/mens-college-basketball/player/_/id/4576060/ryan-kalkbrenner" TargetMode="External"/><Relationship Id="rId27" Type="http://schemas.openxmlformats.org/officeDocument/2006/relationships/hyperlink" Target="https://www.espn.com/mens-college-basketball/player/_/id/4431943/marcus-domask" TargetMode="External"/><Relationship Id="rId30" Type="http://schemas.openxmlformats.org/officeDocument/2006/relationships/hyperlink" Target="https://www.espn.com/mens-college-basketball/player/_/id/5105603/aj-storr" TargetMode="External"/><Relationship Id="rId35" Type="http://schemas.openxmlformats.org/officeDocument/2006/relationships/hyperlink" Target="https://www.espn.com/mens-college-basketball/player/_/id/4397237/jaedon-ledee" TargetMode="External"/><Relationship Id="rId43" Type="http://schemas.openxmlformats.org/officeDocument/2006/relationships/hyperlink" Target="https://www.espn.com/mens-college-basketball/player/_/id/4433607/daron-holmes-ii" TargetMode="External"/><Relationship Id="rId48" Type="http://schemas.openxmlformats.org/officeDocument/2006/relationships/hyperlink" Target="https://www.espn.com/mens-college-basketball/player/_/id/4397863/jordan-lathon" TargetMode="External"/><Relationship Id="rId56" Type="http://schemas.openxmlformats.org/officeDocument/2006/relationships/hyperlink" Target="https://www.espn.com/mens-college-basketball/player/_/id/4897251/zeke-mayo" TargetMode="External"/><Relationship Id="rId64" Type="http://schemas.openxmlformats.org/officeDocument/2006/relationships/hyperlink" Target="https://www.espn.com/mens-college-basketball/player/_/id/4897768/bryce-harris" TargetMode="External"/><Relationship Id="rId69" Type="http://schemas.openxmlformats.org/officeDocument/2006/relationships/hyperlink" Target="https://www.espn.com/mens-college-basketball/player/_/id/4396948/jermaine-couisnard" TargetMode="External"/><Relationship Id="rId8" Type="http://schemas.openxmlformats.org/officeDocument/2006/relationships/hyperlink" Target="https://www.espn.com/mens-college-basketball/player/_/id/4432180/hunter-dickinson" TargetMode="External"/><Relationship Id="rId51" Type="http://schemas.openxmlformats.org/officeDocument/2006/relationships/hyperlink" Target="https://www.espn.com/mens-college-basketball/player/_/id/4702382/tristan-da-silva" TargetMode="External"/><Relationship Id="rId72" Type="http://schemas.openxmlformats.org/officeDocument/2006/relationships/hyperlink" Target="https://www.espn.com/mens-college-basketball/player/_/id/5105880/jimmy-clark-iii" TargetMode="External"/><Relationship Id="rId3" Type="http://schemas.openxmlformats.org/officeDocument/2006/relationships/hyperlink" Target="https://www.espn.com/mens-college-basketball/player/_/id/4701225/pj-hall" TargetMode="External"/><Relationship Id="rId12" Type="http://schemas.openxmlformats.org/officeDocument/2006/relationships/hyperlink" Target="https://www.espn.com/mens-college-basketball/player/_/id/5106285/pop-isaacs" TargetMode="External"/><Relationship Id="rId17" Type="http://schemas.openxmlformats.org/officeDocument/2006/relationships/hyperlink" Target="https://www.espn.com/mens-college-basketball/player/_/id/4592686/antonio-reeves" TargetMode="External"/><Relationship Id="rId25" Type="http://schemas.openxmlformats.org/officeDocument/2006/relationships/hyperlink" Target="https://www.espn.com/mens-college-basketball/player/_/id/4592965/tristen-newton" TargetMode="External"/><Relationship Id="rId33" Type="http://schemas.openxmlformats.org/officeDocument/2006/relationships/hyperlink" Target="https://www.espn.com/mens-college-basketball/player/_/id/4431765/jarod-lucas" TargetMode="External"/><Relationship Id="rId38" Type="http://schemas.openxmlformats.org/officeDocument/2006/relationships/hyperlink" Target="https://www.espn.com/mens-college-basketball/player/_/id/5107818/isaac-jones" TargetMode="External"/><Relationship Id="rId46" Type="http://schemas.openxmlformats.org/officeDocument/2006/relationships/hyperlink" Target="https://www.espn.com/mens-college-basketball/player/_/id/4700527/tyon-grant-foster" TargetMode="External"/><Relationship Id="rId59" Type="http://schemas.openxmlformats.org/officeDocument/2006/relationships/hyperlink" Target="https://www.espn.com/mens-college-basketball/player/_/id/4395685/tyrece-radford" TargetMode="External"/><Relationship Id="rId67" Type="http://schemas.openxmlformats.org/officeDocument/2006/relationships/hyperlink" Target="https://www.espn.com/mens-college-basketball/player/_/id/5110039/corey-washington" TargetMode="External"/><Relationship Id="rId20" Type="http://schemas.openxmlformats.org/officeDocument/2006/relationships/hyperlink" Target="https://www.espn.com/mens-college-basketball/player/_/id/4593841/baylor-scheierman" TargetMode="External"/><Relationship Id="rId41" Type="http://schemas.openxmlformats.org/officeDocument/2006/relationships/hyperlink" Target="https://www.espn.com/mens-college-basketball/player/_/id/4397882/tolu-smith" TargetMode="External"/><Relationship Id="rId54" Type="http://schemas.openxmlformats.org/officeDocument/2006/relationships/hyperlink" Target="https://www.espn.com/mens-college-basketball/player/_/id/4702056/shahada-wells" TargetMode="External"/><Relationship Id="rId62" Type="http://schemas.openxmlformats.org/officeDocument/2006/relationships/hyperlink" Target="https://www.espn.com/mens-college-basketball/player/_/id/4592700/ali-ali" TargetMode="External"/><Relationship Id="rId70" Type="http://schemas.openxmlformats.org/officeDocument/2006/relationships/hyperlink" Target="https://www.espn.com/mens-college-basketball/player/_/id/4592438/marcus-tsohonis" TargetMode="External"/><Relationship Id="rId1" Type="http://schemas.openxmlformats.org/officeDocument/2006/relationships/hyperlink" Target="https://www.espn.com/mens-college-basketball/player/_/id/4600663/zach-edey" TargetMode="External"/><Relationship Id="rId6" Type="http://schemas.openxmlformats.org/officeDocument/2006/relationships/hyperlink" Target="https://www.espn.com/mens-college-basketball/player/_/id/4433149/lj-cryer" TargetMode="External"/><Relationship Id="rId15" Type="http://schemas.openxmlformats.org/officeDocument/2006/relationships/hyperlink" Target="https://www.espn.com/mens-college-basketball/player/_/id/4896372/walter-clayton-jr" TargetMode="External"/><Relationship Id="rId23" Type="http://schemas.openxmlformats.org/officeDocument/2006/relationships/hyperlink" Target="https://www.espn.com/mens-college-basketball/player/_/id/4697268/kam-jones" TargetMode="External"/><Relationship Id="rId28" Type="http://schemas.openxmlformats.org/officeDocument/2006/relationships/hyperlink" Target="https://www.espn.com/mens-college-basketball/player/_/id/4432129/tyson-walker" TargetMode="External"/><Relationship Id="rId36" Type="http://schemas.openxmlformats.org/officeDocument/2006/relationships/hyperlink" Target="https://www.espn.com/mens-college-basketball/player/_/id/4897921/great-osobor" TargetMode="External"/><Relationship Id="rId49" Type="http://schemas.openxmlformats.org/officeDocument/2006/relationships/hyperlink" Target="https://www.espn.com/mens-college-basketball/player/_/id/4702721/trey-townsend" TargetMode="External"/><Relationship Id="rId57" Type="http://schemas.openxmlformats.org/officeDocument/2006/relationships/hyperlink" Target="https://www.espn.com/mens-college-basketball/player/_/id/4683853/jalen-blackmon" TargetMode="External"/><Relationship Id="rId10" Type="http://schemas.openxmlformats.org/officeDocument/2006/relationships/hyperlink" Target="https://www.espn.com/mens-college-basketball/player/_/id/4432932/max-abmas" TargetMode="External"/><Relationship Id="rId31" Type="http://schemas.openxmlformats.org/officeDocument/2006/relationships/hyperlink" Target="https://www.espn.com/mens-college-basketball/player/_/id/4898260/tyson-degenhart" TargetMode="External"/><Relationship Id="rId44" Type="http://schemas.openxmlformats.org/officeDocument/2006/relationships/hyperlink" Target="https://www.espn.com/mens-college-basketball/player/_/id/4702655/johnell-davis" TargetMode="External"/><Relationship Id="rId52" Type="http://schemas.openxmlformats.org/officeDocument/2006/relationships/hyperlink" Target="https://www.espn.com/mens-college-basketball/player/_/id/4837238/tucker-devries" TargetMode="External"/><Relationship Id="rId60" Type="http://schemas.openxmlformats.org/officeDocument/2006/relationships/hyperlink" Target="https://www.espn.com/mens-college-basketball/player/_/id/4701583/robert-ford-iii" TargetMode="External"/><Relationship Id="rId65" Type="http://schemas.openxmlformats.org/officeDocument/2006/relationships/hyperlink" Target="https://www.espn.com/mens-college-basketball/player/_/id/4432408/jamal-mashburn-jr" TargetMode="External"/><Relationship Id="rId4" Type="http://schemas.openxmlformats.org/officeDocument/2006/relationships/hyperlink" Target="https://www.espn.com/mens-college-basketball/player/_/id/4431746/joseph-girard-iii" TargetMode="External"/><Relationship Id="rId9" Type="http://schemas.openxmlformats.org/officeDocument/2006/relationships/hyperlink" Target="https://www.espn.com/mens-college-basketball/player/_/id/4432872/emanuel-miller" TargetMode="External"/><Relationship Id="rId13" Type="http://schemas.openxmlformats.org/officeDocument/2006/relationships/hyperlink" Target="https://www.espn.com/mens-college-basketball/player/_/id/4703530/mark-sears" TargetMode="External"/><Relationship Id="rId18" Type="http://schemas.openxmlformats.org/officeDocument/2006/relationships/hyperlink" Target="https://www.espn.com/mens-college-basketball/player/_/id/4684275/rob-dillingham" TargetMode="External"/><Relationship Id="rId39" Type="http://schemas.openxmlformats.org/officeDocument/2006/relationships/hyperlink" Target="https://www.espn.com/mens-college-basketball/player/_/id/4709133/myles-rice" TargetMode="External"/><Relationship Id="rId34" Type="http://schemas.openxmlformats.org/officeDocument/2006/relationships/hyperlink" Target="https://www.espn.com/mens-college-basketball/player/_/id/4592846/kenan-blackshear" TargetMode="External"/><Relationship Id="rId50" Type="http://schemas.openxmlformats.org/officeDocument/2006/relationships/hyperlink" Target="https://www.espn.com/mens-college-basketball/player/_/id/4683834/kj-simpson" TargetMode="External"/><Relationship Id="rId55" Type="http://schemas.openxmlformats.org/officeDocument/2006/relationships/hyperlink" Target="https://www.espn.com/mens-college-basketball/player/_/id/5107364/achor-achor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spn.com/mens-college-basketball/player/_/id/4683777/dj-wagner" TargetMode="External"/><Relationship Id="rId299" Type="http://schemas.openxmlformats.org/officeDocument/2006/relationships/hyperlink" Target="https://www.espn.com/mens-college-basketball/player/_/id/4702766/terrence-edwards-jr" TargetMode="External"/><Relationship Id="rId21" Type="http://schemas.openxmlformats.org/officeDocument/2006/relationships/hyperlink" Target="https://www.espn.com/mens-college-basketball/player/_/id/5105448/chauncey-wiggins" TargetMode="External"/><Relationship Id="rId63" Type="http://schemas.openxmlformats.org/officeDocument/2006/relationships/hyperlink" Target="https://www.espn.com/mens-college-basketball/player/_/id/4431983/dajuan-harris-jr" TargetMode="External"/><Relationship Id="rId159" Type="http://schemas.openxmlformats.org/officeDocument/2006/relationships/hyperlink" Target="https://www.espn.com/mens-college-basketball/player/_/id/4432976/coleman-hawkins" TargetMode="External"/><Relationship Id="rId324" Type="http://schemas.openxmlformats.org/officeDocument/2006/relationships/hyperlink" Target="https://www.espn.com/mens-college-basketball/player/_/id/4897375/jaden-campbell" TargetMode="External"/><Relationship Id="rId366" Type="http://schemas.openxmlformats.org/officeDocument/2006/relationships/hyperlink" Target="https://www.espn.com/mens-college-basketball/player/_/id/4701583/robert-ford-iii" TargetMode="External"/><Relationship Id="rId170" Type="http://schemas.openxmlformats.org/officeDocument/2006/relationships/hyperlink" Target="https://www.espn.com/mens-college-basketball/player/_/id/4433154/mady-sissoko" TargetMode="External"/><Relationship Id="rId226" Type="http://schemas.openxmlformats.org/officeDocument/2006/relationships/hyperlink" Target="https://www.espn.com/mens-college-basketball/player/_/id/4432737/jaden-bradley" TargetMode="External"/><Relationship Id="rId433" Type="http://schemas.openxmlformats.org/officeDocument/2006/relationships/hyperlink" Target="https://www.espn.com/mens-college-basketball/player/_/id/4898246/matt-knowling" TargetMode="External"/><Relationship Id="rId268" Type="http://schemas.openxmlformats.org/officeDocument/2006/relationships/hyperlink" Target="https://www.espn.com/mens-college-basketball/player/_/id/4700527/tyon-grant-foster" TargetMode="External"/><Relationship Id="rId32" Type="http://schemas.openxmlformats.org/officeDocument/2006/relationships/hyperlink" Target="https://www.espn.com/mens-college-basketball/player/_/id/4593744/trevin-knell" TargetMode="External"/><Relationship Id="rId74" Type="http://schemas.openxmlformats.org/officeDocument/2006/relationships/hyperlink" Target="https://www.espn.com/mens-college-basketball/player/_/id/4432932/max-abmas" TargetMode="External"/><Relationship Id="rId128" Type="http://schemas.openxmlformats.org/officeDocument/2006/relationships/hyperlink" Target="https://www.espn.com/mens-college-basketball/player/_/id/4897943/dalton-knecht" TargetMode="External"/><Relationship Id="rId335" Type="http://schemas.openxmlformats.org/officeDocument/2006/relationships/hyperlink" Target="https://www.espn.com/mens-college-basketball/player/_/id/5107258/william-kyle-iii" TargetMode="External"/><Relationship Id="rId377" Type="http://schemas.openxmlformats.org/officeDocument/2006/relationships/hyperlink" Target="https://www.espn.com/mens-college-basketball/player/_/id/4903216/don-mchenry" TargetMode="External"/><Relationship Id="rId5" Type="http://schemas.openxmlformats.org/officeDocument/2006/relationships/hyperlink" Target="https://www.espn.com/mens-college-basketball/player/_/id/4431753/mason-gillis" TargetMode="External"/><Relationship Id="rId181" Type="http://schemas.openxmlformats.org/officeDocument/2006/relationships/hyperlink" Target="https://www.espn.com/mens-college-basketball/player/_/id/4702289/matthew-nicholson" TargetMode="External"/><Relationship Id="rId237" Type="http://schemas.openxmlformats.org/officeDocument/2006/relationships/hyperlink" Target="https://www.espn.com/mens-college-basketball/player/_/id/4432394/cameron-matthews" TargetMode="External"/><Relationship Id="rId402" Type="http://schemas.openxmlformats.org/officeDocument/2006/relationships/hyperlink" Target="https://www.espn.com/mens-college-basketball/player/_/id/4703015/nelly-junior-joseph" TargetMode="External"/><Relationship Id="rId279" Type="http://schemas.openxmlformats.org/officeDocument/2006/relationships/hyperlink" Target="https://www.espn.com/mens-college-basketball/player/_/id/4702721/trey-townsend" TargetMode="External"/><Relationship Id="rId444" Type="http://schemas.openxmlformats.org/officeDocument/2006/relationships/hyperlink" Target="https://www.espn.com/mens-college-basketball/player/_/id/4432187/reece-beekman" TargetMode="External"/><Relationship Id="rId43" Type="http://schemas.openxmlformats.org/officeDocument/2006/relationships/hyperlink" Target="https://www.espn.com/mens-college-basketball/player/_/id/5061589/yves-missi" TargetMode="External"/><Relationship Id="rId139" Type="http://schemas.openxmlformats.org/officeDocument/2006/relationships/hyperlink" Target="https://www.espn.com/mens-college-basketball/player/_/id/4701991/steven-ashworth" TargetMode="External"/><Relationship Id="rId290" Type="http://schemas.openxmlformats.org/officeDocument/2006/relationships/hyperlink" Target="https://www.espn.com/mens-college-basketball/player/_/id/4433191/eddie-lampkin-jr" TargetMode="External"/><Relationship Id="rId304" Type="http://schemas.openxmlformats.org/officeDocument/2006/relationships/hyperlink" Target="https://www.espn.com/mens-college-basketball/player/_/id/4593261/michael-green-iii" TargetMode="External"/><Relationship Id="rId346" Type="http://schemas.openxmlformats.org/officeDocument/2006/relationships/hyperlink" Target="https://www.espn.com/mens-college-basketball/player/_/id/4395685/tyrece-radford" TargetMode="External"/><Relationship Id="rId388" Type="http://schemas.openxmlformats.org/officeDocument/2006/relationships/hyperlink" Target="https://www.espn.com/mens-college-basketball/player/_/id/4396933/dj-burns-jr" TargetMode="External"/><Relationship Id="rId85" Type="http://schemas.openxmlformats.org/officeDocument/2006/relationships/hyperlink" Target="https://www.espn.com/mens-college-basketball/player/_/id/4702027/chance-mcmillian" TargetMode="External"/><Relationship Id="rId150" Type="http://schemas.openxmlformats.org/officeDocument/2006/relationships/hyperlink" Target="https://www.espn.com/mens-college-basketball/player/_/id/4433083/cam-spencer" TargetMode="External"/><Relationship Id="rId192" Type="http://schemas.openxmlformats.org/officeDocument/2006/relationships/hyperlink" Target="https://www.espn.com/mens-college-basketball/player/_/id/4397263/max-rice" TargetMode="External"/><Relationship Id="rId206" Type="http://schemas.openxmlformats.org/officeDocument/2006/relationships/hyperlink" Target="https://www.espn.com/mens-college-basketball/player/_/id/4702876/daniel-foster" TargetMode="External"/><Relationship Id="rId413" Type="http://schemas.openxmlformats.org/officeDocument/2006/relationships/hyperlink" Target="https://www.espn.com/mens-college-basketball/player/_/id/4845361/jackson-shelstad" TargetMode="External"/><Relationship Id="rId248" Type="http://schemas.openxmlformats.org/officeDocument/2006/relationships/hyperlink" Target="https://www.espn.com/mens-college-basketball/player/_/id/4711313/ben-gregg" TargetMode="External"/><Relationship Id="rId12" Type="http://schemas.openxmlformats.org/officeDocument/2006/relationships/hyperlink" Target="https://www.espn.com/mens-college-basketball/player/_/id/4683778/jared-mccain" TargetMode="External"/><Relationship Id="rId108" Type="http://schemas.openxmlformats.org/officeDocument/2006/relationships/hyperlink" Target="https://www.espn.com/mens-college-basketball/player/_/id/4432105/tyrese-samuel" TargetMode="External"/><Relationship Id="rId315" Type="http://schemas.openxmlformats.org/officeDocument/2006/relationships/hyperlink" Target="https://www.espn.com/mens-college-basketball/player/_/id/4702503/jeff-woodward" TargetMode="External"/><Relationship Id="rId357" Type="http://schemas.openxmlformats.org/officeDocument/2006/relationships/hyperlink" Target="https://www.espn.com/mens-college-basketball/player/_/id/4594071/tramichael-moton" TargetMode="External"/><Relationship Id="rId54" Type="http://schemas.openxmlformats.org/officeDocument/2006/relationships/hyperlink" Target="https://www.espn.com/mens-college-basketball/player/_/id/5106254/tamin-lipsey" TargetMode="External"/><Relationship Id="rId96" Type="http://schemas.openxmlformats.org/officeDocument/2006/relationships/hyperlink" Target="https://www.espn.com/mens-college-basketball/player/_/id/4873181/jarin-stevenson" TargetMode="External"/><Relationship Id="rId161" Type="http://schemas.openxmlformats.org/officeDocument/2006/relationships/hyperlink" Target="https://www.espn.com/mens-college-basketball/player/_/id/4896970/justin-harmon" TargetMode="External"/><Relationship Id="rId217" Type="http://schemas.openxmlformats.org/officeDocument/2006/relationships/hyperlink" Target="https://www.espn.com/mens-college-basketball/player/_/id/5107864/mason-falslev" TargetMode="External"/><Relationship Id="rId399" Type="http://schemas.openxmlformats.org/officeDocument/2006/relationships/hyperlink" Target="https://www.espn.com/mens-college-basketball/player/_/id/4431763/jaelen-house" TargetMode="External"/><Relationship Id="rId259" Type="http://schemas.openxmlformats.org/officeDocument/2006/relationships/hyperlink" Target="https://www.espn.com/mens-college-basketball/player/_/id/4897476/brandon-weatherspoon" TargetMode="External"/><Relationship Id="rId424" Type="http://schemas.openxmlformats.org/officeDocument/2006/relationships/hyperlink" Target="https://www.espn.com/mens-college-basketball/player/_/id/5175737/yaxel-lendeborg" TargetMode="External"/><Relationship Id="rId23" Type="http://schemas.openxmlformats.org/officeDocument/2006/relationships/hyperlink" Target="https://www.espn.com/mens-college-basketball/player/_/id/4433176/rj-davis" TargetMode="External"/><Relationship Id="rId119" Type="http://schemas.openxmlformats.org/officeDocument/2006/relationships/hyperlink" Target="https://www.espn.com/mens-college-basketball/player/_/id/5060631/adou-thiero" TargetMode="External"/><Relationship Id="rId270" Type="http://schemas.openxmlformats.org/officeDocument/2006/relationships/hyperlink" Target="https://www.espn.com/mens-college-basketball/player/_/id/4702195/ray-harrison" TargetMode="External"/><Relationship Id="rId326" Type="http://schemas.openxmlformats.org/officeDocument/2006/relationships/hyperlink" Target="https://www.espn.com/mens-college-basketball/player/_/id/4431751/rylan-jones" TargetMode="External"/><Relationship Id="rId65" Type="http://schemas.openxmlformats.org/officeDocument/2006/relationships/hyperlink" Target="https://www.espn.com/mens-college-basketball/player/_/id/4872739/elmarko-jackson" TargetMode="External"/><Relationship Id="rId130" Type="http://schemas.openxmlformats.org/officeDocument/2006/relationships/hyperlink" Target="https://www.espn.com/mens-college-basketball/player/_/id/4883573/zakai-zeigler" TargetMode="External"/><Relationship Id="rId368" Type="http://schemas.openxmlformats.org/officeDocument/2006/relationships/hyperlink" Target="https://www.espn.com/mens-college-basketball/player/_/id/5105487/brandon-walker" TargetMode="External"/><Relationship Id="rId172" Type="http://schemas.openxmlformats.org/officeDocument/2006/relationships/hyperlink" Target="https://www.espn.com/mens-college-basketball/player/_/id/4592677/rienk-mast" TargetMode="External"/><Relationship Id="rId228" Type="http://schemas.openxmlformats.org/officeDocument/2006/relationships/hyperlink" Target="https://www.espn.com/mens-college-basketball/player/_/id/5107818/isaac-jones" TargetMode="External"/><Relationship Id="rId435" Type="http://schemas.openxmlformats.org/officeDocument/2006/relationships/hyperlink" Target="https://www.espn.com/mens-college-basketball/player/_/id/4593361/august-mahoney" TargetMode="External"/><Relationship Id="rId281" Type="http://schemas.openxmlformats.org/officeDocument/2006/relationships/hyperlink" Target="https://www.espn.com/mens-college-basketball/player/_/id/5177205/jack-gohlke" TargetMode="External"/><Relationship Id="rId337" Type="http://schemas.openxmlformats.org/officeDocument/2006/relationships/hyperlink" Target="https://www.espn.com/mens-college-basketball/player/_/id/4702644/luke-appel" TargetMode="External"/><Relationship Id="rId34" Type="http://schemas.openxmlformats.org/officeDocument/2006/relationships/hyperlink" Target="https://www.espn.com/mens-college-basketball/player/_/id/4712348/fousseyni-traore" TargetMode="External"/><Relationship Id="rId76" Type="http://schemas.openxmlformats.org/officeDocument/2006/relationships/hyperlink" Target="https://www.espn.com/mens-college-basketball/player/_/id/4683751/tyrese-hunter" TargetMode="External"/><Relationship Id="rId141" Type="http://schemas.openxmlformats.org/officeDocument/2006/relationships/hyperlink" Target="https://www.espn.com/mens-college-basketball/player/_/id/4431952/francisco-farabello" TargetMode="External"/><Relationship Id="rId379" Type="http://schemas.openxmlformats.org/officeDocument/2006/relationships/hyperlink" Target="https://www.espn.com/mens-college-basketball/player/_/id/4592726/brandon-newman" TargetMode="External"/><Relationship Id="rId7" Type="http://schemas.openxmlformats.org/officeDocument/2006/relationships/hyperlink" Target="https://www.espn.com/mens-college-basketball/player/_/id/4894452/myles-colvin" TargetMode="External"/><Relationship Id="rId183" Type="http://schemas.openxmlformats.org/officeDocument/2006/relationships/hyperlink" Target="https://www.espn.com/mens-college-basketball/player/_/id/5105603/aj-storr" TargetMode="External"/><Relationship Id="rId239" Type="http://schemas.openxmlformats.org/officeDocument/2006/relationships/hyperlink" Target="https://www.espn.com/mens-college-basketball/player/_/id/4898119/dashawn-davis" TargetMode="External"/><Relationship Id="rId390" Type="http://schemas.openxmlformats.org/officeDocument/2006/relationships/hyperlink" Target="https://www.espn.com/mens-college-basketball/player/_/id/5105541/mohamed-diarra" TargetMode="External"/><Relationship Id="rId404" Type="http://schemas.openxmlformats.org/officeDocument/2006/relationships/hyperlink" Target="https://www.espn.com/mens-college-basketball/player/_/id/4711607/mustapha-amzil" TargetMode="External"/><Relationship Id="rId446" Type="http://schemas.openxmlformats.org/officeDocument/2006/relationships/hyperlink" Target="https://www.espn.com/mens-college-basketball/player/_/id/4888725/ryan-dunn" TargetMode="External"/><Relationship Id="rId250" Type="http://schemas.openxmlformats.org/officeDocument/2006/relationships/hyperlink" Target="https://www.espn.com/mens-college-basketball/player/_/id/4433585/nate-santos" TargetMode="External"/><Relationship Id="rId292" Type="http://schemas.openxmlformats.org/officeDocument/2006/relationships/hyperlink" Target="https://www.espn.com/mens-college-basketball/player/_/id/4702380/luke-obrien" TargetMode="External"/><Relationship Id="rId306" Type="http://schemas.openxmlformats.org/officeDocument/2006/relationships/hyperlink" Target="https://www.espn.com/mens-college-basketball/player/_/id/4702056/shahada-wells" TargetMode="External"/><Relationship Id="rId45" Type="http://schemas.openxmlformats.org/officeDocument/2006/relationships/hyperlink" Target="https://www.espn.com/mens-college-basketball/player/_/id/4433149/lj-cryer" TargetMode="External"/><Relationship Id="rId87" Type="http://schemas.openxmlformats.org/officeDocument/2006/relationships/hyperlink" Target="https://www.espn.com/mens-college-basketball/player/_/id/4397093/warren-washington" TargetMode="External"/><Relationship Id="rId110" Type="http://schemas.openxmlformats.org/officeDocument/2006/relationships/hyperlink" Target="https://www.espn.com/mens-college-basketball/player/_/id/5105529/riley-kugel" TargetMode="External"/><Relationship Id="rId348" Type="http://schemas.openxmlformats.org/officeDocument/2006/relationships/hyperlink" Target="https://www.espn.com/mens-college-basketball/player/_/id/4898186/jace-carter" TargetMode="External"/><Relationship Id="rId152" Type="http://schemas.openxmlformats.org/officeDocument/2006/relationships/hyperlink" Target="https://www.espn.com/mens-college-basketball/player/_/id/5105565/donovan-clingan" TargetMode="External"/><Relationship Id="rId194" Type="http://schemas.openxmlformats.org/officeDocument/2006/relationships/hyperlink" Target="https://www.espn.com/mens-college-basketball/player/_/id/4897492/cam-martin" TargetMode="External"/><Relationship Id="rId208" Type="http://schemas.openxmlformats.org/officeDocument/2006/relationships/hyperlink" Target="https://www.espn.com/mens-college-basketball/player/_/id/4711593/reese-waters" TargetMode="External"/><Relationship Id="rId415" Type="http://schemas.openxmlformats.org/officeDocument/2006/relationships/hyperlink" Target="https://www.espn.com/mens-college-basketball/player/_/id/4701030/jadrian-tracey" TargetMode="External"/><Relationship Id="rId261" Type="http://schemas.openxmlformats.org/officeDocument/2006/relationships/hyperlink" Target="https://www.espn.com/mens-college-basketball/player/_/id/4431732/jalen-gaffney" TargetMode="External"/><Relationship Id="rId14" Type="http://schemas.openxmlformats.org/officeDocument/2006/relationships/hyperlink" Target="https://www.espn.com/mens-college-basketball/player/_/id/5023693/tyrese-proctor" TargetMode="External"/><Relationship Id="rId56" Type="http://schemas.openxmlformats.org/officeDocument/2006/relationships/hyperlink" Target="https://www.espn.com/mens-college-basketball/player/_/id/4898369/curtis-jones" TargetMode="External"/><Relationship Id="rId317" Type="http://schemas.openxmlformats.org/officeDocument/2006/relationships/hyperlink" Target="https://www.espn.com/mens-college-basketball/player/_/id/4431940/aaron-deloney" TargetMode="External"/><Relationship Id="rId359" Type="http://schemas.openxmlformats.org/officeDocument/2006/relationships/hyperlink" Target="https://www.espn.com/mens-college-basketball/player/_/id/4897223/jourdan-smith" TargetMode="External"/><Relationship Id="rId98" Type="http://schemas.openxmlformats.org/officeDocument/2006/relationships/hyperlink" Target="https://www.espn.com/mens-college-basketball/player/_/id/4431776/jaylin-williams" TargetMode="External"/><Relationship Id="rId121" Type="http://schemas.openxmlformats.org/officeDocument/2006/relationships/hyperlink" Target="https://www.espn.com/mens-college-basketball/player/_/id/4710770/meechie-johnson" TargetMode="External"/><Relationship Id="rId163" Type="http://schemas.openxmlformats.org/officeDocument/2006/relationships/hyperlink" Target="https://www.espn.com/mens-college-basketball/player/_/id/4683743/luke-goode" TargetMode="External"/><Relationship Id="rId219" Type="http://schemas.openxmlformats.org/officeDocument/2006/relationships/hyperlink" Target="https://www.espn.com/mens-college-basketball/player/_/id/4898118/isaac-johnson" TargetMode="External"/><Relationship Id="rId370" Type="http://schemas.openxmlformats.org/officeDocument/2006/relationships/hyperlink" Target="https://www.espn.com/mens-college-basketball/player/_/id/4897926/sam-lecholat" TargetMode="External"/><Relationship Id="rId426" Type="http://schemas.openxmlformats.org/officeDocument/2006/relationships/hyperlink" Target="https://www.espn.com/mens-college-basketball/player/_/id/5107144/efrem-johnson" TargetMode="External"/><Relationship Id="rId230" Type="http://schemas.openxmlformats.org/officeDocument/2006/relationships/hyperlink" Target="https://www.espn.com/mens-college-basketball/player/_/id/5112087/jaylen-wells" TargetMode="External"/><Relationship Id="rId25" Type="http://schemas.openxmlformats.org/officeDocument/2006/relationships/hyperlink" Target="https://www.espn.com/mens-college-basketball/player/_/id/4433618/harrison-ingram" TargetMode="External"/><Relationship Id="rId67" Type="http://schemas.openxmlformats.org/officeDocument/2006/relationships/hyperlink" Target="https://www.espn.com/mens-college-basketball/player/_/id/4432185/micah-peavy" TargetMode="External"/><Relationship Id="rId272" Type="http://schemas.openxmlformats.org/officeDocument/2006/relationships/hyperlink" Target="https://www.espn.com/mens-college-basketball/player/_/id/4870569/duke-brennan" TargetMode="External"/><Relationship Id="rId328" Type="http://schemas.openxmlformats.org/officeDocument/2006/relationships/hyperlink" Target="https://www.espn.com/mens-college-basketball/player/_/id/5105761/ante-brzovic" TargetMode="External"/><Relationship Id="rId132" Type="http://schemas.openxmlformats.org/officeDocument/2006/relationships/hyperlink" Target="https://www.espn.com/mens-college-basketball/player/_/id/4897649/jordan-gainey" TargetMode="External"/><Relationship Id="rId174" Type="http://schemas.openxmlformats.org/officeDocument/2006/relationships/hyperlink" Target="https://www.espn.com/mens-college-basketball/player/_/id/4431707/juwan-gary" TargetMode="External"/><Relationship Id="rId381" Type="http://schemas.openxmlformats.org/officeDocument/2006/relationships/hyperlink" Target="https://www.espn.com/mens-college-basketball/player/_/id/5106841/tyrone-marshall-jr" TargetMode="External"/><Relationship Id="rId241" Type="http://schemas.openxmlformats.org/officeDocument/2006/relationships/hyperlink" Target="https://www.espn.com/mens-college-basketball/player/_/id/4683756/keshawn-murphy" TargetMode="External"/><Relationship Id="rId437" Type="http://schemas.openxmlformats.org/officeDocument/2006/relationships/hyperlink" Target="https://www.espn.com/mens-college-basketball/player/_/id/4593444/dae-dae-grant" TargetMode="External"/><Relationship Id="rId36" Type="http://schemas.openxmlformats.org/officeDocument/2006/relationships/hyperlink" Target="https://www.espn.com/mens-college-basketball/player/_/id/5105462/richie-saunders" TargetMode="External"/><Relationship Id="rId283" Type="http://schemas.openxmlformats.org/officeDocument/2006/relationships/hyperlink" Target="https://www.espn.com/mens-college-basketball/player/_/id/5177206/dq-cole" TargetMode="External"/><Relationship Id="rId339" Type="http://schemas.openxmlformats.org/officeDocument/2006/relationships/hyperlink" Target="https://www.espn.com/mens-college-basketball/player/_/id/5107255/kalen-garry" TargetMode="External"/><Relationship Id="rId78" Type="http://schemas.openxmlformats.org/officeDocument/2006/relationships/hyperlink" Target="https://www.espn.com/mens-college-basketball/player/_/id/4431710/kadin-shedrick" TargetMode="External"/><Relationship Id="rId101" Type="http://schemas.openxmlformats.org/officeDocument/2006/relationships/hyperlink" Target="https://www.espn.com/mens-college-basketball/player/_/id/4684276/aden-holloway" TargetMode="External"/><Relationship Id="rId143" Type="http://schemas.openxmlformats.org/officeDocument/2006/relationships/hyperlink" Target="https://www.espn.com/mens-college-basketball/player/_/id/4433225/tyler-kolek" TargetMode="External"/><Relationship Id="rId185" Type="http://schemas.openxmlformats.org/officeDocument/2006/relationships/hyperlink" Target="https://www.espn.com/mens-college-basketball/player/_/id/4588201/steven-crowl" TargetMode="External"/><Relationship Id="rId350" Type="http://schemas.openxmlformats.org/officeDocument/2006/relationships/hyperlink" Target="https://www.espn.com/mens-college-basketball/player/_/id/4702431/andersson-garcia" TargetMode="External"/><Relationship Id="rId406" Type="http://schemas.openxmlformats.org/officeDocument/2006/relationships/hyperlink" Target="https://www.espn.com/mens-college-basketball/player/_/id/4898255/latrell-reid" TargetMode="External"/><Relationship Id="rId9" Type="http://schemas.openxmlformats.org/officeDocument/2006/relationships/hyperlink" Target="https://www.espn.com/mens-college-basketball/player/_/id/4433598/caleb-furst" TargetMode="External"/><Relationship Id="rId210" Type="http://schemas.openxmlformats.org/officeDocument/2006/relationships/hyperlink" Target="https://www.espn.com/mens-college-basketball/player/_/id/4433183/lamont-butler" TargetMode="External"/><Relationship Id="rId392" Type="http://schemas.openxmlformats.org/officeDocument/2006/relationships/hyperlink" Target="https://www.espn.com/mens-college-basketball/player/_/id/4683635/michael-oconnell" TargetMode="External"/><Relationship Id="rId448" Type="http://schemas.openxmlformats.org/officeDocument/2006/relationships/hyperlink" Target="https://www.espn.com/mens-college-basketball/player/_/id/5109019/andrew-rohde" TargetMode="External"/><Relationship Id="rId252" Type="http://schemas.openxmlformats.org/officeDocument/2006/relationships/hyperlink" Target="https://www.espn.com/mens-college-basketball/player/_/id/4683135/kobe-elvis" TargetMode="External"/><Relationship Id="rId294" Type="http://schemas.openxmlformats.org/officeDocument/2006/relationships/hyperlink" Target="https://www.espn.com/mens-college-basketball/player/_/id/4702491/atin-wright" TargetMode="External"/><Relationship Id="rId308" Type="http://schemas.openxmlformats.org/officeDocument/2006/relationships/hyperlink" Target="https://www.espn.com/mens-college-basketball/player/_/id/5106843/dj-richards-jr" TargetMode="External"/><Relationship Id="rId47" Type="http://schemas.openxmlformats.org/officeDocument/2006/relationships/hyperlink" Target="https://www.espn.com/mens-college-basketball/player/_/id/5106058/emanuel-sharp" TargetMode="External"/><Relationship Id="rId89" Type="http://schemas.openxmlformats.org/officeDocument/2006/relationships/hyperlink" Target="https://www.espn.com/mens-college-basketball/player/_/id/4703530/mark-sears" TargetMode="External"/><Relationship Id="rId112" Type="http://schemas.openxmlformats.org/officeDocument/2006/relationships/hyperlink" Target="https://www.espn.com/mens-college-basketball/player/_/id/5108992/micah-handlogten" TargetMode="External"/><Relationship Id="rId154" Type="http://schemas.openxmlformats.org/officeDocument/2006/relationships/hyperlink" Target="https://www.espn.com/mens-college-basketball/player/_/id/4433160/hassan-diarra" TargetMode="External"/><Relationship Id="rId361" Type="http://schemas.openxmlformats.org/officeDocument/2006/relationships/hyperlink" Target="https://www.espn.com/mens-college-basketball/player/_/id/5177301/melvin-council-jr" TargetMode="External"/><Relationship Id="rId196" Type="http://schemas.openxmlformats.org/officeDocument/2006/relationships/hyperlink" Target="https://www.espn.com/mens-college-basketball/player/_/id/5176195/joel-scott" TargetMode="External"/><Relationship Id="rId417" Type="http://schemas.openxmlformats.org/officeDocument/2006/relationships/hyperlink" Target="https://www.espn.com/mens-college-basketball/player/_/id/5105622/brennan-rigsby" TargetMode="External"/><Relationship Id="rId16" Type="http://schemas.openxmlformats.org/officeDocument/2006/relationships/hyperlink" Target="https://www.espn.com/mens-college-basketball/player/_/id/4701225/pj-hall" TargetMode="External"/><Relationship Id="rId221" Type="http://schemas.openxmlformats.org/officeDocument/2006/relationships/hyperlink" Target="https://www.espn.com/mens-college-basketball/player/_/id/4601025/pelle-larsson" TargetMode="External"/><Relationship Id="rId263" Type="http://schemas.openxmlformats.org/officeDocument/2006/relationships/hyperlink" Target="https://www.espn.com/mens-college-basketball/player/_/id/4897197/augustas-marciulionis" TargetMode="External"/><Relationship Id="rId319" Type="http://schemas.openxmlformats.org/officeDocument/2006/relationships/hyperlink" Target="https://www.espn.com/mens-college-basketball/player/_/id/4592946/nick-fiorillo" TargetMode="External"/><Relationship Id="rId58" Type="http://schemas.openxmlformats.org/officeDocument/2006/relationships/hyperlink" Target="https://www.espn.com/mens-college-basketball/player/_/id/4593702/robert-jones" TargetMode="External"/><Relationship Id="rId123" Type="http://schemas.openxmlformats.org/officeDocument/2006/relationships/hyperlink" Target="https://www.espn.com/mens-college-basketball/player/_/id/5093267/collin-murray-boyles" TargetMode="External"/><Relationship Id="rId330" Type="http://schemas.openxmlformats.org/officeDocument/2006/relationships/hyperlink" Target="https://www.espn.com/mens-college-basketball/player/_/id/5174946/kobe-rodgers" TargetMode="External"/><Relationship Id="rId165" Type="http://schemas.openxmlformats.org/officeDocument/2006/relationships/hyperlink" Target="https://www.espn.com/mens-college-basketball/player/_/id/4432129/tyson-walker" TargetMode="External"/><Relationship Id="rId372" Type="http://schemas.openxmlformats.org/officeDocument/2006/relationships/hyperlink" Target="https://www.espn.com/mens-college-basketball/player/_/id/4592700/ali-ali" TargetMode="External"/><Relationship Id="rId428" Type="http://schemas.openxmlformats.org/officeDocument/2006/relationships/hyperlink" Target="https://www.espn.com/mens-college-basketball/player/_/id/4592739/javian-davis" TargetMode="External"/><Relationship Id="rId232" Type="http://schemas.openxmlformats.org/officeDocument/2006/relationships/hyperlink" Target="https://www.espn.com/mens-college-basketball/player/_/id/5174973/oscar-cluff" TargetMode="External"/><Relationship Id="rId274" Type="http://schemas.openxmlformats.org/officeDocument/2006/relationships/hyperlink" Target="https://www.espn.com/mens-college-basketball/player/_/id/4397863/jordan-lathon" TargetMode="External"/><Relationship Id="rId27" Type="http://schemas.openxmlformats.org/officeDocument/2006/relationships/hyperlink" Target="https://www.espn.com/mens-college-basketball/player/_/id/4869764/elliot-cadeau" TargetMode="External"/><Relationship Id="rId69" Type="http://schemas.openxmlformats.org/officeDocument/2006/relationships/hyperlink" Target="https://www.espn.com/mens-college-basketball/player/_/id/4432282/jakobe-coles" TargetMode="External"/><Relationship Id="rId134" Type="http://schemas.openxmlformats.org/officeDocument/2006/relationships/hyperlink" Target="https://www.espn.com/mens-college-basketball/player/_/id/5105555/tobe-awaka" TargetMode="External"/><Relationship Id="rId80" Type="http://schemas.openxmlformats.org/officeDocument/2006/relationships/hyperlink" Target="https://www.espn.com/mens-college-basketball/player/_/id/5105486/chendall-weaver" TargetMode="External"/><Relationship Id="rId176" Type="http://schemas.openxmlformats.org/officeDocument/2006/relationships/hyperlink" Target="https://www.espn.com/mens-college-basketball/player/_/id/5105825/jamarques-lawrence" TargetMode="External"/><Relationship Id="rId341" Type="http://schemas.openxmlformats.org/officeDocument/2006/relationships/hyperlink" Target="https://www.espn.com/mens-college-basketball/player/_/id/4700860/stephan-swenson" TargetMode="External"/><Relationship Id="rId383" Type="http://schemas.openxmlformats.org/officeDocument/2006/relationships/hyperlink" Target="https://www.espn.com/mens-college-basketball/player/_/id/4897000/babacar-faye" TargetMode="External"/><Relationship Id="rId439" Type="http://schemas.openxmlformats.org/officeDocument/2006/relationships/hyperlink" Target="https://www.espn.com/mens-college-basketball/player/_/id/5105881/david-dixon" TargetMode="External"/><Relationship Id="rId201" Type="http://schemas.openxmlformats.org/officeDocument/2006/relationships/hyperlink" Target="https://www.espn.com/mens-college-basketball/player/_/id/5107566/joe-palmer" TargetMode="External"/><Relationship Id="rId243" Type="http://schemas.openxmlformats.org/officeDocument/2006/relationships/hyperlink" Target="https://www.espn.com/mens-college-basketball/player/_/id/4703396/graham-ike" TargetMode="External"/><Relationship Id="rId285" Type="http://schemas.openxmlformats.org/officeDocument/2006/relationships/hyperlink" Target="https://www.espn.com/mens-college-basketball/player/_/id/4067423/isaiah-jones" TargetMode="External"/><Relationship Id="rId450" Type="http://schemas.openxmlformats.org/officeDocument/2006/relationships/hyperlink" Target="https://www.espn.com/mens-college-basketball/player/_/id/4594263/jordan-minor" TargetMode="External"/><Relationship Id="rId38" Type="http://schemas.openxmlformats.org/officeDocument/2006/relationships/hyperlink" Target="https://www.espn.com/mens-college-basketball/player/_/id/4702739/aly-khalifa" TargetMode="External"/><Relationship Id="rId103" Type="http://schemas.openxmlformats.org/officeDocument/2006/relationships/hyperlink" Target="https://www.espn.com/mens-college-basketball/player/_/id/5105522/tre-donaldson" TargetMode="External"/><Relationship Id="rId310" Type="http://schemas.openxmlformats.org/officeDocument/2006/relationships/hyperlink" Target="https://www.espn.com/mens-college-basketball/player/_/id/4432856/antavion-collum" TargetMode="External"/><Relationship Id="rId91" Type="http://schemas.openxmlformats.org/officeDocument/2006/relationships/hyperlink" Target="https://www.espn.com/mens-college-basketball/player/_/id/4702670/grant-nelson" TargetMode="External"/><Relationship Id="rId145" Type="http://schemas.openxmlformats.org/officeDocument/2006/relationships/hyperlink" Target="https://www.espn.com/mens-college-basketball/player/_/id/4684306/david-joplin" TargetMode="External"/><Relationship Id="rId187" Type="http://schemas.openxmlformats.org/officeDocument/2006/relationships/hyperlink" Target="https://www.espn.com/mens-college-basketball/player/_/id/4590360/chucky-hepburn" TargetMode="External"/><Relationship Id="rId352" Type="http://schemas.openxmlformats.org/officeDocument/2006/relationships/hyperlink" Target="https://www.espn.com/mens-college-basketball/player/_/id/4897338/johnathan-massie" TargetMode="External"/><Relationship Id="rId394" Type="http://schemas.openxmlformats.org/officeDocument/2006/relationships/hyperlink" Target="https://www.espn.com/mens-college-basketball/player/_/id/4066829/seth-towns" TargetMode="External"/><Relationship Id="rId408" Type="http://schemas.openxmlformats.org/officeDocument/2006/relationships/hyperlink" Target="https://www.espn.com/mens-college-basketball/player/_/id/5113487/roy-clarke" TargetMode="External"/><Relationship Id="rId212" Type="http://schemas.openxmlformats.org/officeDocument/2006/relationships/hyperlink" Target="https://www.espn.com/mens-college-basketball/player/_/id/4870565/elijah-saunders" TargetMode="External"/><Relationship Id="rId254" Type="http://schemas.openxmlformats.org/officeDocument/2006/relationships/hyperlink" Target="https://www.espn.com/mens-college-basketball/player/_/id/4703000/enoch-cheeks" TargetMode="External"/><Relationship Id="rId49" Type="http://schemas.openxmlformats.org/officeDocument/2006/relationships/hyperlink" Target="https://www.espn.com/mens-college-basketball/player/_/id/4431946/damian-dunn" TargetMode="External"/><Relationship Id="rId114" Type="http://schemas.openxmlformats.org/officeDocument/2006/relationships/hyperlink" Target="https://www.espn.com/mens-college-basketball/player/_/id/4684275/rob-dillingham" TargetMode="External"/><Relationship Id="rId296" Type="http://schemas.openxmlformats.org/officeDocument/2006/relationships/hyperlink" Target="https://www.espn.com/mens-college-basketball/player/_/id/4397121/darnell-brodie" TargetMode="External"/><Relationship Id="rId60" Type="http://schemas.openxmlformats.org/officeDocument/2006/relationships/hyperlink" Target="https://www.espn.com/mens-college-basketball/player/_/id/4432180/hunter-dickinson" TargetMode="External"/><Relationship Id="rId156" Type="http://schemas.openxmlformats.org/officeDocument/2006/relationships/hyperlink" Target="https://www.espn.com/mens-college-basketball/player/_/id/4895737/solomon-ball" TargetMode="External"/><Relationship Id="rId198" Type="http://schemas.openxmlformats.org/officeDocument/2006/relationships/hyperlink" Target="https://www.espn.com/mens-college-basketball/player/_/id/5107564/patrick-cartier" TargetMode="External"/><Relationship Id="rId321" Type="http://schemas.openxmlformats.org/officeDocument/2006/relationships/hyperlink" Target="https://www.espn.com/mens-college-basketball/player/_/id/4701259/ileri-ayo-faleye" TargetMode="External"/><Relationship Id="rId363" Type="http://schemas.openxmlformats.org/officeDocument/2006/relationships/hyperlink" Target="https://www.espn.com/mens-college-basketball/player/_/id/5106633/julian-brown" TargetMode="External"/><Relationship Id="rId419" Type="http://schemas.openxmlformats.org/officeDocument/2006/relationships/hyperlink" Target="https://www.espn.com/mens-college-basketball/player/_/id/4611534/jadon-jones" TargetMode="External"/><Relationship Id="rId223" Type="http://schemas.openxmlformats.org/officeDocument/2006/relationships/hyperlink" Target="https://www.espn.com/mens-college-basketball/player/_/id/4431786/keshad-johnson" TargetMode="External"/><Relationship Id="rId430" Type="http://schemas.openxmlformats.org/officeDocument/2006/relationships/hyperlink" Target="https://www.espn.com/mens-college-basketball/player/_/id/4897604/daniel-ortiz" TargetMode="External"/><Relationship Id="rId18" Type="http://schemas.openxmlformats.org/officeDocument/2006/relationships/hyperlink" Target="https://www.espn.com/mens-college-basketball/player/_/id/4592184/chase-hunter" TargetMode="External"/><Relationship Id="rId265" Type="http://schemas.openxmlformats.org/officeDocument/2006/relationships/hyperlink" Target="https://www.espn.com/mens-college-basketball/player/_/id/4432971/alex-ducas" TargetMode="External"/><Relationship Id="rId50" Type="http://schemas.openxmlformats.org/officeDocument/2006/relationships/hyperlink" Target="https://www.espn.com/mens-college-basketball/player/_/id/4684301/javier-francis" TargetMode="External"/><Relationship Id="rId104" Type="http://schemas.openxmlformats.org/officeDocument/2006/relationships/hyperlink" Target="https://www.espn.com/mens-college-basketball/player/_/id/4433174/dylan-cardwell" TargetMode="External"/><Relationship Id="rId125" Type="http://schemas.openxmlformats.org/officeDocument/2006/relationships/hyperlink" Target="https://www.espn.com/mens-college-basketball/player/_/id/4433340/myles-stute" TargetMode="External"/><Relationship Id="rId146" Type="http://schemas.openxmlformats.org/officeDocument/2006/relationships/hyperlink" Target="https://www.espn.com/mens-college-basketball/player/_/id/4683840/stevie-mitchell" TargetMode="External"/><Relationship Id="rId167" Type="http://schemas.openxmlformats.org/officeDocument/2006/relationships/hyperlink" Target="https://www.espn.com/mens-college-basketball/player/_/id/4432206/aj-hoggard" TargetMode="External"/><Relationship Id="rId188" Type="http://schemas.openxmlformats.org/officeDocument/2006/relationships/hyperlink" Target="https://www.espn.com/mens-college-basketball/player/_/id/5103630/john-blackwell" TargetMode="External"/><Relationship Id="rId311" Type="http://schemas.openxmlformats.org/officeDocument/2006/relationships/hyperlink" Target="https://www.espn.com/mens-college-basketball/player/_/id/5105672/braeden-smith" TargetMode="External"/><Relationship Id="rId332" Type="http://schemas.openxmlformats.org/officeDocument/2006/relationships/hyperlink" Target="https://www.espn.com/mens-college-basketball/player/_/id/5174945/bryce-butler" TargetMode="External"/><Relationship Id="rId353" Type="http://schemas.openxmlformats.org/officeDocument/2006/relationships/hyperlink" Target="https://www.espn.com/mens-college-basketball/player/_/id/4431827/michael-christmas" TargetMode="External"/><Relationship Id="rId374" Type="http://schemas.openxmlformats.org/officeDocument/2006/relationships/hyperlink" Target="https://www.espn.com/mens-college-basketball/player/_/id/4433011/sammy-hunter" TargetMode="External"/><Relationship Id="rId395" Type="http://schemas.openxmlformats.org/officeDocument/2006/relationships/hyperlink" Target="https://www.espn.com/mens-college-basketball/player/_/id/4433580/marcus-dockery" TargetMode="External"/><Relationship Id="rId409" Type="http://schemas.openxmlformats.org/officeDocument/2006/relationships/hyperlink" Target="https://www.espn.com/mens-college-basketball/player/_/id/5177148/armoni-zeigler" TargetMode="External"/><Relationship Id="rId71" Type="http://schemas.openxmlformats.org/officeDocument/2006/relationships/hyperlink" Target="https://www.espn.com/mens-college-basketball/player/_/id/4432851/avery-anderson-iii" TargetMode="External"/><Relationship Id="rId92" Type="http://schemas.openxmlformats.org/officeDocument/2006/relationships/hyperlink" Target="https://www.espn.com/mens-college-basketball/player/_/id/4683682/rylan-griffen" TargetMode="External"/><Relationship Id="rId213" Type="http://schemas.openxmlformats.org/officeDocument/2006/relationships/hyperlink" Target="https://www.espn.com/mens-college-basketball/player/_/id/4703247/jay-pal" TargetMode="External"/><Relationship Id="rId234" Type="http://schemas.openxmlformats.org/officeDocument/2006/relationships/hyperlink" Target="https://www.espn.com/mens-college-basketball/player/_/id/5105659/kymany-houinsou" TargetMode="External"/><Relationship Id="rId420" Type="http://schemas.openxmlformats.org/officeDocument/2006/relationships/hyperlink" Target="https://www.espn.com/mens-college-basketball/player/_/id/4897670/aboubacar-traore" TargetMode="External"/><Relationship Id="rId2" Type="http://schemas.openxmlformats.org/officeDocument/2006/relationships/hyperlink" Target="https://www.espn.com/mens-college-basketball/player/_/id/5105854/braden-smith" TargetMode="External"/><Relationship Id="rId29" Type="http://schemas.openxmlformats.org/officeDocument/2006/relationships/hyperlink" Target="https://www.espn.com/mens-college-basketball/player/_/id/4433625/jalen-washington" TargetMode="External"/><Relationship Id="rId255" Type="http://schemas.openxmlformats.org/officeDocument/2006/relationships/hyperlink" Target="https://www.espn.com/mens-college-basketball/player/_/id/4702655/johnell-davis" TargetMode="External"/><Relationship Id="rId276" Type="http://schemas.openxmlformats.org/officeDocument/2006/relationships/hyperlink" Target="https://www.espn.com/mens-college-basketball/player/_/id/4703260/drew-thelwell" TargetMode="External"/><Relationship Id="rId297" Type="http://schemas.openxmlformats.org/officeDocument/2006/relationships/hyperlink" Target="https://www.espn.com/mens-college-basketball/player/_/id/4897451/conor-enright" TargetMode="External"/><Relationship Id="rId441" Type="http://schemas.openxmlformats.org/officeDocument/2006/relationships/hyperlink" Target="https://www.espn.com/mens-college-basketball/player/_/id/5174586/jake-dimichele" TargetMode="External"/><Relationship Id="rId40" Type="http://schemas.openxmlformats.org/officeDocument/2006/relationships/hyperlink" Target="https://www.espn.com/mens-college-basketball/player/_/id/4431941/rayj-dennis" TargetMode="External"/><Relationship Id="rId115" Type="http://schemas.openxmlformats.org/officeDocument/2006/relationships/hyperlink" Target="https://www.espn.com/mens-college-basketball/player/_/id/4711272/reed-sheppard" TargetMode="External"/><Relationship Id="rId136" Type="http://schemas.openxmlformats.org/officeDocument/2006/relationships/hyperlink" Target="https://www.espn.com/mens-college-basketball/player/_/id/4593841/baylor-scheierman" TargetMode="External"/><Relationship Id="rId157" Type="http://schemas.openxmlformats.org/officeDocument/2006/relationships/hyperlink" Target="https://www.espn.com/mens-college-basketball/player/_/id/4432847/terrence-shannon-jr" TargetMode="External"/><Relationship Id="rId178" Type="http://schemas.openxmlformats.org/officeDocument/2006/relationships/hyperlink" Target="https://www.espn.com/mens-college-basketball/player/_/id/4684208/brooks-barnhizer" TargetMode="External"/><Relationship Id="rId301" Type="http://schemas.openxmlformats.org/officeDocument/2006/relationships/hyperlink" Target="https://www.espn.com/mens-college-basketball/player/_/id/4431956/noah-freidel" TargetMode="External"/><Relationship Id="rId322" Type="http://schemas.openxmlformats.org/officeDocument/2006/relationships/hyperlink" Target="https://www.espn.com/mens-college-basketball/player/_/id/5107364/achor-achor" TargetMode="External"/><Relationship Id="rId343" Type="http://schemas.openxmlformats.org/officeDocument/2006/relationships/hyperlink" Target="https://www.espn.com/mens-college-basketball/player/_/id/4702696/alec-oglesby" TargetMode="External"/><Relationship Id="rId364" Type="http://schemas.openxmlformats.org/officeDocument/2006/relationships/hyperlink" Target="https://www.espn.com/mens-college-basketball/player/_/id/4902635/javier-ezquerra" TargetMode="External"/><Relationship Id="rId61" Type="http://schemas.openxmlformats.org/officeDocument/2006/relationships/hyperlink" Target="https://www.espn.com/mens-college-basketball/player/_/id/4433259/kj-adams-jr" TargetMode="External"/><Relationship Id="rId82" Type="http://schemas.openxmlformats.org/officeDocument/2006/relationships/hyperlink" Target="https://www.espn.com/mens-college-basketball/player/_/id/5106285/pop-isaacs" TargetMode="External"/><Relationship Id="rId199" Type="http://schemas.openxmlformats.org/officeDocument/2006/relationships/hyperlink" Target="https://www.espn.com/mens-college-basketball/player/_/id/4398146/josiah-strong" TargetMode="External"/><Relationship Id="rId203" Type="http://schemas.openxmlformats.org/officeDocument/2006/relationships/hyperlink" Target="https://www.espn.com/mens-college-basketball/player/_/id/4592846/kenan-blackshear" TargetMode="External"/><Relationship Id="rId385" Type="http://schemas.openxmlformats.org/officeDocument/2006/relationships/hyperlink" Target="https://www.espn.com/mens-college-basketball/player/_/id/5176779/enoch-kalambay" TargetMode="External"/><Relationship Id="rId19" Type="http://schemas.openxmlformats.org/officeDocument/2006/relationships/hyperlink" Target="https://www.espn.com/mens-college-basketball/player/_/id/4693954/ian-schieffelin" TargetMode="External"/><Relationship Id="rId224" Type="http://schemas.openxmlformats.org/officeDocument/2006/relationships/hyperlink" Target="https://www.espn.com/mens-college-basketball/player/_/id/4684269/kylan-boswell" TargetMode="External"/><Relationship Id="rId245" Type="http://schemas.openxmlformats.org/officeDocument/2006/relationships/hyperlink" Target="https://www.espn.com/mens-college-basketball/player/_/id/4683737/nolan-hickman" TargetMode="External"/><Relationship Id="rId266" Type="http://schemas.openxmlformats.org/officeDocument/2006/relationships/hyperlink" Target="https://www.espn.com/mens-college-basketball/player/_/id/4701184/luke-barrett" TargetMode="External"/><Relationship Id="rId287" Type="http://schemas.openxmlformats.org/officeDocument/2006/relationships/hyperlink" Target="https://www.espn.com/mens-college-basketball/player/_/id/4702382/tristan-da-silva" TargetMode="External"/><Relationship Id="rId410" Type="http://schemas.openxmlformats.org/officeDocument/2006/relationships/hyperlink" Target="https://www.espn.com/mens-college-basketball/player/_/id/4710356/marcus-randolph" TargetMode="External"/><Relationship Id="rId431" Type="http://schemas.openxmlformats.org/officeDocument/2006/relationships/hyperlink" Target="https://www.espn.com/mens-college-basketball/player/_/id/5107173/danny-wolf" TargetMode="External"/><Relationship Id="rId30" Type="http://schemas.openxmlformats.org/officeDocument/2006/relationships/hyperlink" Target="https://www.espn.com/mens-college-basketball/player/_/id/4431740/jaelyn-withers" TargetMode="External"/><Relationship Id="rId105" Type="http://schemas.openxmlformats.org/officeDocument/2006/relationships/hyperlink" Target="https://www.espn.com/mens-college-basketball/player/_/id/5174655/chaney-johnson" TargetMode="External"/><Relationship Id="rId126" Type="http://schemas.openxmlformats.org/officeDocument/2006/relationships/hyperlink" Target="https://www.espn.com/mens-college-basketball/player/_/id/4683836/jacobi-wright" TargetMode="External"/><Relationship Id="rId147" Type="http://schemas.openxmlformats.org/officeDocument/2006/relationships/hyperlink" Target="https://www.espn.com/mens-college-basketball/player/_/id/5105598/chase-ross" TargetMode="External"/><Relationship Id="rId168" Type="http://schemas.openxmlformats.org/officeDocument/2006/relationships/hyperlink" Target="https://www.espn.com/mens-college-basketball/player/_/id/4683730/jaden-akins" TargetMode="External"/><Relationship Id="rId312" Type="http://schemas.openxmlformats.org/officeDocument/2006/relationships/hyperlink" Target="https://www.espn.com/mens-college-basketball/player/_/id/4593089/keegan-records" TargetMode="External"/><Relationship Id="rId333" Type="http://schemas.openxmlformats.org/officeDocument/2006/relationships/hyperlink" Target="https://www.espn.com/mens-college-basketball/player/_/id/4897901/cj-fulton" TargetMode="External"/><Relationship Id="rId354" Type="http://schemas.openxmlformats.org/officeDocument/2006/relationships/hyperlink" Target="https://www.espn.com/mens-college-basketball/player/_/id/4701993/szymon-zapala" TargetMode="External"/><Relationship Id="rId51" Type="http://schemas.openxmlformats.org/officeDocument/2006/relationships/hyperlink" Target="https://www.espn.com/mens-college-basketball/player/_/id/5106059/terrance-arceneaux" TargetMode="External"/><Relationship Id="rId72" Type="http://schemas.openxmlformats.org/officeDocument/2006/relationships/hyperlink" Target="https://www.espn.com/mens-college-basketball/player/_/id/4278533/chuck-obannon-jr" TargetMode="External"/><Relationship Id="rId93" Type="http://schemas.openxmlformats.org/officeDocument/2006/relationships/hyperlink" Target="https://www.espn.com/mens-college-basketball/player/_/id/4702484/latrell-wrightsell-jr" TargetMode="External"/><Relationship Id="rId189" Type="http://schemas.openxmlformats.org/officeDocument/2006/relationships/hyperlink" Target="https://www.espn.com/mens-college-basketball/player/_/id/4898260/tyson-degenhart" TargetMode="External"/><Relationship Id="rId375" Type="http://schemas.openxmlformats.org/officeDocument/2006/relationships/hyperlink" Target="https://www.espn.com/mens-college-basketball/player/_/id/4898278/nate-johnson" TargetMode="External"/><Relationship Id="rId396" Type="http://schemas.openxmlformats.org/officeDocument/2006/relationships/hyperlink" Target="https://www.espn.com/mens-college-basketball/player/_/id/4700843/isiah-warfield" TargetMode="External"/><Relationship Id="rId3" Type="http://schemas.openxmlformats.org/officeDocument/2006/relationships/hyperlink" Target="https://www.espn.com/mens-college-basketball/player/_/id/4432002/lance-jones" TargetMode="External"/><Relationship Id="rId214" Type="http://schemas.openxmlformats.org/officeDocument/2006/relationships/hyperlink" Target="https://www.espn.com/mens-college-basketball/player/_/id/4897921/great-osobor" TargetMode="External"/><Relationship Id="rId235" Type="http://schemas.openxmlformats.org/officeDocument/2006/relationships/hyperlink" Target="https://www.espn.com/mens-college-basketball/player/_/id/4895740/josh-hubbard" TargetMode="External"/><Relationship Id="rId256" Type="http://schemas.openxmlformats.org/officeDocument/2006/relationships/hyperlink" Target="https://www.espn.com/mens-college-basketball/player/_/id/4700818/vladislav-goldin" TargetMode="External"/><Relationship Id="rId277" Type="http://schemas.openxmlformats.org/officeDocument/2006/relationships/hyperlink" Target="https://www.espn.com/mens-college-basketball/player/_/id/5177359/eddie-ricks-iii" TargetMode="External"/><Relationship Id="rId298" Type="http://schemas.openxmlformats.org/officeDocument/2006/relationships/hyperlink" Target="https://www.espn.com/mens-college-basketball/player/_/id/5176315/colby-garland" TargetMode="External"/><Relationship Id="rId400" Type="http://schemas.openxmlformats.org/officeDocument/2006/relationships/hyperlink" Target="https://www.espn.com/mens-college-basketball/player/_/id/5107782/donovan-dent" TargetMode="External"/><Relationship Id="rId421" Type="http://schemas.openxmlformats.org/officeDocument/2006/relationships/hyperlink" Target="https://www.espn.com/mens-college-basketball/player/_/id/4897052/lassina-traore" TargetMode="External"/><Relationship Id="rId442" Type="http://schemas.openxmlformats.org/officeDocument/2006/relationships/hyperlink" Target="https://www.espn.com/mens-college-basketball/player/_/id/4433073/andrei-savrasov" TargetMode="External"/><Relationship Id="rId116" Type="http://schemas.openxmlformats.org/officeDocument/2006/relationships/hyperlink" Target="https://www.espn.com/mens-college-basketball/player/_/id/4432840/tre-mitchell" TargetMode="External"/><Relationship Id="rId137" Type="http://schemas.openxmlformats.org/officeDocument/2006/relationships/hyperlink" Target="https://www.espn.com/mens-college-basketball/player/_/id/4433268/trey-alexander" TargetMode="External"/><Relationship Id="rId158" Type="http://schemas.openxmlformats.org/officeDocument/2006/relationships/hyperlink" Target="https://www.espn.com/mens-college-basketball/player/_/id/4431943/marcus-domask" TargetMode="External"/><Relationship Id="rId302" Type="http://schemas.openxmlformats.org/officeDocument/2006/relationships/hyperlink" Target="https://www.espn.com/mens-college-basketball/player/_/id/4433127/julien-wooden" TargetMode="External"/><Relationship Id="rId323" Type="http://schemas.openxmlformats.org/officeDocument/2006/relationships/hyperlink" Target="https://www.espn.com/mens-college-basketball/player/_/id/4703837/aj-staton-mccray" TargetMode="External"/><Relationship Id="rId344" Type="http://schemas.openxmlformats.org/officeDocument/2006/relationships/hyperlink" Target="https://www.espn.com/mens-college-basketball/player/_/id/4700859/josh-smith" TargetMode="External"/><Relationship Id="rId20" Type="http://schemas.openxmlformats.org/officeDocument/2006/relationships/hyperlink" Target="https://www.espn.com/mens-college-basketball/player/_/id/5105449/rj-godfrey" TargetMode="External"/><Relationship Id="rId41" Type="http://schemas.openxmlformats.org/officeDocument/2006/relationships/hyperlink" Target="https://www.espn.com/mens-college-basketball/player/_/id/4432946/jalen-bridges" TargetMode="External"/><Relationship Id="rId62" Type="http://schemas.openxmlformats.org/officeDocument/2006/relationships/hyperlink" Target="https://www.espn.com/mens-college-basketball/player/_/id/5157066/johnny-furphy" TargetMode="External"/><Relationship Id="rId83" Type="http://schemas.openxmlformats.org/officeDocument/2006/relationships/hyperlink" Target="https://www.espn.com/mens-college-basketball/player/_/id/4432880/joe-toussaint" TargetMode="External"/><Relationship Id="rId179" Type="http://schemas.openxmlformats.org/officeDocument/2006/relationships/hyperlink" Target="https://www.espn.com/mens-college-basketball/player/_/id/4597863/ryan-langborg" TargetMode="External"/><Relationship Id="rId365" Type="http://schemas.openxmlformats.org/officeDocument/2006/relationships/hyperlink" Target="https://www.espn.com/mens-college-basketball/player/_/id/5106634/keyontae-lewis" TargetMode="External"/><Relationship Id="rId386" Type="http://schemas.openxmlformats.org/officeDocument/2006/relationships/hyperlink" Target="https://www.espn.com/mens-college-basketball/player/_/id/4431993/dj-horne" TargetMode="External"/><Relationship Id="rId190" Type="http://schemas.openxmlformats.org/officeDocument/2006/relationships/hyperlink" Target="https://www.espn.com/mens-college-basketball/player/_/id/4433197/chibuzo-agbo" TargetMode="External"/><Relationship Id="rId204" Type="http://schemas.openxmlformats.org/officeDocument/2006/relationships/hyperlink" Target="https://www.espn.com/mens-college-basketball/player/_/id/4699440/nick-davidson" TargetMode="External"/><Relationship Id="rId225" Type="http://schemas.openxmlformats.org/officeDocument/2006/relationships/hyperlink" Target="https://www.espn.com/mens-college-basketball/player/_/id/5174952/kj-lewis" TargetMode="External"/><Relationship Id="rId246" Type="http://schemas.openxmlformats.org/officeDocument/2006/relationships/hyperlink" Target="https://www.espn.com/mens-college-basketball/player/_/id/4433629/ryan-nembhard" TargetMode="External"/><Relationship Id="rId267" Type="http://schemas.openxmlformats.org/officeDocument/2006/relationships/hyperlink" Target="https://www.espn.com/mens-college-basketball/player/_/id/4397970/mason-forbes" TargetMode="External"/><Relationship Id="rId288" Type="http://schemas.openxmlformats.org/officeDocument/2006/relationships/hyperlink" Target="https://www.espn.com/mens-college-basketball/player/_/id/4895758/cody-williams" TargetMode="External"/><Relationship Id="rId411" Type="http://schemas.openxmlformats.org/officeDocument/2006/relationships/hyperlink" Target="https://www.espn.com/mens-college-basketball/player/_/id/4592401/nfaly-dante" TargetMode="External"/><Relationship Id="rId432" Type="http://schemas.openxmlformats.org/officeDocument/2006/relationships/hyperlink" Target="https://www.espn.com/mens-college-basketball/player/_/id/4898238/john-poulakidas" TargetMode="External"/><Relationship Id="rId106" Type="http://schemas.openxmlformats.org/officeDocument/2006/relationships/hyperlink" Target="https://www.espn.com/mens-college-basketball/player/_/id/4896372/walter-clayton-jr" TargetMode="External"/><Relationship Id="rId127" Type="http://schemas.openxmlformats.org/officeDocument/2006/relationships/hyperlink" Target="https://www.espn.com/mens-college-basketball/player/_/id/5105548/zachary-davis" TargetMode="External"/><Relationship Id="rId313" Type="http://schemas.openxmlformats.org/officeDocument/2006/relationships/hyperlink" Target="https://www.espn.com/mens-college-basketball/player/_/id/4593087/ryan-moffatt" TargetMode="External"/><Relationship Id="rId10" Type="http://schemas.openxmlformats.org/officeDocument/2006/relationships/hyperlink" Target="https://www.espn.com/mens-college-basketball/player/_/id/4684793/kyle-filipowski" TargetMode="External"/><Relationship Id="rId31" Type="http://schemas.openxmlformats.org/officeDocument/2006/relationships/hyperlink" Target="https://www.espn.com/mens-college-basketball/player/_/id/4702528/jaxson-robinson" TargetMode="External"/><Relationship Id="rId52" Type="http://schemas.openxmlformats.org/officeDocument/2006/relationships/hyperlink" Target="https://www.espn.com/mens-college-basketball/player/_/id/4432902/mylik-wilson" TargetMode="External"/><Relationship Id="rId73" Type="http://schemas.openxmlformats.org/officeDocument/2006/relationships/hyperlink" Target="https://www.espn.com/mens-college-basketball/player/_/id/5106261/ernest-udeh-jr" TargetMode="External"/><Relationship Id="rId94" Type="http://schemas.openxmlformats.org/officeDocument/2006/relationships/hyperlink" Target="https://www.espn.com/mens-college-basketball/player/_/id/4703887/nick-pringle" TargetMode="External"/><Relationship Id="rId148" Type="http://schemas.openxmlformats.org/officeDocument/2006/relationships/hyperlink" Target="https://www.espn.com/mens-college-basketball/player/_/id/5105599/ben-gold" TargetMode="External"/><Relationship Id="rId169" Type="http://schemas.openxmlformats.org/officeDocument/2006/relationships/hyperlink" Target="https://www.espn.com/mens-college-basketball/player/_/id/5105816/tre-holloman" TargetMode="External"/><Relationship Id="rId334" Type="http://schemas.openxmlformats.org/officeDocument/2006/relationships/hyperlink" Target="https://www.espn.com/mens-college-basketball/player/_/id/4897251/zeke-mayo" TargetMode="External"/><Relationship Id="rId355" Type="http://schemas.openxmlformats.org/officeDocument/2006/relationships/hyperlink" Target="https://www.espn.com/mens-college-basketball/player/_/id/4684309/elijah-tucker" TargetMode="External"/><Relationship Id="rId376" Type="http://schemas.openxmlformats.org/officeDocument/2006/relationships/hyperlink" Target="https://www.espn.com/mens-college-basketball/player/_/id/4609661/mikal-dawson" TargetMode="External"/><Relationship Id="rId397" Type="http://schemas.openxmlformats.org/officeDocument/2006/relationships/hyperlink" Target="https://www.espn.com/mens-college-basketball/player/_/id/4279561/jelani-williams" TargetMode="External"/><Relationship Id="rId4" Type="http://schemas.openxmlformats.org/officeDocument/2006/relationships/hyperlink" Target="https://www.espn.com/mens-college-basketball/player/_/id/5105853/fletcher-loyer" TargetMode="External"/><Relationship Id="rId180" Type="http://schemas.openxmlformats.org/officeDocument/2006/relationships/hyperlink" Target="https://www.espn.com/mens-college-basketball/player/_/id/5105832/nick-martinelli" TargetMode="External"/><Relationship Id="rId215" Type="http://schemas.openxmlformats.org/officeDocument/2006/relationships/hyperlink" Target="https://www.espn.com/mens-college-basketball/player/_/id/4601026/ian-martinez" TargetMode="External"/><Relationship Id="rId236" Type="http://schemas.openxmlformats.org/officeDocument/2006/relationships/hyperlink" Target="https://www.espn.com/mens-college-basketball/player/_/id/4397882/tolu-smith" TargetMode="External"/><Relationship Id="rId257" Type="http://schemas.openxmlformats.org/officeDocument/2006/relationships/hyperlink" Target="https://www.espn.com/mens-college-basketball/player/_/id/4702656/alijah-martin" TargetMode="External"/><Relationship Id="rId278" Type="http://schemas.openxmlformats.org/officeDocument/2006/relationships/hyperlink" Target="https://www.espn.com/mens-college-basketball/player/_/id/4431781/dieonte-miles" TargetMode="External"/><Relationship Id="rId401" Type="http://schemas.openxmlformats.org/officeDocument/2006/relationships/hyperlink" Target="https://www.espn.com/mens-college-basketball/player/_/id/5143604/jt-toppin" TargetMode="External"/><Relationship Id="rId422" Type="http://schemas.openxmlformats.org/officeDocument/2006/relationships/hyperlink" Target="https://www.espn.com/mens-college-basketball/player/_/id/4897668/aj-george" TargetMode="External"/><Relationship Id="rId443" Type="http://schemas.openxmlformats.org/officeDocument/2006/relationships/hyperlink" Target="https://www.espn.com/mens-college-basketball/player/_/id/5105885/kareem-rozier" TargetMode="External"/><Relationship Id="rId303" Type="http://schemas.openxmlformats.org/officeDocument/2006/relationships/hyperlink" Target="https://www.espn.com/mens-college-basketball/player/_/id/4896996/raekwon-horton" TargetMode="External"/><Relationship Id="rId42" Type="http://schemas.openxmlformats.org/officeDocument/2006/relationships/hyperlink" Target="https://www.espn.com/mens-college-basketball/player/_/id/4433265/langston-love" TargetMode="External"/><Relationship Id="rId84" Type="http://schemas.openxmlformats.org/officeDocument/2006/relationships/hyperlink" Target="https://www.espn.com/mens-college-basketball/player/_/id/4937074/darrion-williams" TargetMode="External"/><Relationship Id="rId138" Type="http://schemas.openxmlformats.org/officeDocument/2006/relationships/hyperlink" Target="https://www.espn.com/mens-college-basketball/player/_/id/4576060/ryan-kalkbrenner" TargetMode="External"/><Relationship Id="rId345" Type="http://schemas.openxmlformats.org/officeDocument/2006/relationships/hyperlink" Target="https://www.espn.com/mens-college-basketball/player/_/id/4683833/wade-taylor-iv" TargetMode="External"/><Relationship Id="rId387" Type="http://schemas.openxmlformats.org/officeDocument/2006/relationships/hyperlink" Target="https://www.espn.com/mens-college-basketball/player/_/id/4589483/jayden-taylor" TargetMode="External"/><Relationship Id="rId191" Type="http://schemas.openxmlformats.org/officeDocument/2006/relationships/hyperlink" Target="https://www.espn.com/mens-college-basketball/player/_/id/4703032/omar-stanley" TargetMode="External"/><Relationship Id="rId205" Type="http://schemas.openxmlformats.org/officeDocument/2006/relationships/hyperlink" Target="https://www.espn.com/mens-college-basketball/player/_/id/4433217/tre-coleman" TargetMode="External"/><Relationship Id="rId247" Type="http://schemas.openxmlformats.org/officeDocument/2006/relationships/hyperlink" Target="https://www.espn.com/mens-college-basketball/player/_/id/4894445/braden-huff" TargetMode="External"/><Relationship Id="rId412" Type="http://schemas.openxmlformats.org/officeDocument/2006/relationships/hyperlink" Target="https://www.espn.com/mens-college-basketball/player/_/id/4396948/jermaine-couisnard" TargetMode="External"/><Relationship Id="rId107" Type="http://schemas.openxmlformats.org/officeDocument/2006/relationships/hyperlink" Target="https://www.espn.com/mens-college-basketball/player/_/id/4592979/zyon-pullin" TargetMode="External"/><Relationship Id="rId289" Type="http://schemas.openxmlformats.org/officeDocument/2006/relationships/hyperlink" Target="https://www.espn.com/mens-college-basketball/player/_/id/4702784/jvonne-hadley" TargetMode="External"/><Relationship Id="rId11" Type="http://schemas.openxmlformats.org/officeDocument/2006/relationships/hyperlink" Target="https://www.espn.com/mens-college-basketball/player/_/id/4433135/jeremy-roach" TargetMode="External"/><Relationship Id="rId53" Type="http://schemas.openxmlformats.org/officeDocument/2006/relationships/hyperlink" Target="https://www.espn.com/mens-college-basketball/player/_/id/4585618/keshon-gilbert" TargetMode="External"/><Relationship Id="rId149" Type="http://schemas.openxmlformats.org/officeDocument/2006/relationships/hyperlink" Target="https://www.espn.com/mens-college-basketball/player/_/id/4592965/tristen-newton" TargetMode="External"/><Relationship Id="rId314" Type="http://schemas.openxmlformats.org/officeDocument/2006/relationships/hyperlink" Target="https://www.espn.com/mens-college-basketball/player/_/id/5105671/brady-cummins" TargetMode="External"/><Relationship Id="rId356" Type="http://schemas.openxmlformats.org/officeDocument/2006/relationships/hyperlink" Target="https://www.espn.com/mens-college-basketball/player/_/id/5177572/kintavious-dozier" TargetMode="External"/><Relationship Id="rId398" Type="http://schemas.openxmlformats.org/officeDocument/2006/relationships/hyperlink" Target="https://www.espn.com/mens-college-basketball/player/_/id/4432408/jamal-mashburn-jr" TargetMode="External"/><Relationship Id="rId95" Type="http://schemas.openxmlformats.org/officeDocument/2006/relationships/hyperlink" Target="https://www.espn.com/mens-college-basketball/player/_/id/4683781/sam-walters" TargetMode="External"/><Relationship Id="rId160" Type="http://schemas.openxmlformats.org/officeDocument/2006/relationships/hyperlink" Target="https://www.espn.com/mens-college-basketball/player/_/id/4432996/quincy-guerrier" TargetMode="External"/><Relationship Id="rId216" Type="http://schemas.openxmlformats.org/officeDocument/2006/relationships/hyperlink" Target="https://www.espn.com/mens-college-basketball/player/_/id/4397450/darius-brown-ii" TargetMode="External"/><Relationship Id="rId423" Type="http://schemas.openxmlformats.org/officeDocument/2006/relationships/hyperlink" Target="https://www.espn.com/mens-college-basketball/player/_/id/4432127/messiah-thompson" TargetMode="External"/><Relationship Id="rId258" Type="http://schemas.openxmlformats.org/officeDocument/2006/relationships/hyperlink" Target="https://www.espn.com/mens-college-basketball/player/_/id/4702654/nicholas-boyd" TargetMode="External"/><Relationship Id="rId22" Type="http://schemas.openxmlformats.org/officeDocument/2006/relationships/hyperlink" Target="https://www.espn.com/mens-college-basketball/player/_/id/4397152/jack-clark" TargetMode="External"/><Relationship Id="rId64" Type="http://schemas.openxmlformats.org/officeDocument/2006/relationships/hyperlink" Target="https://www.espn.com/mens-college-basketball/player/_/id/4397595/nicolas-timberlake" TargetMode="External"/><Relationship Id="rId118" Type="http://schemas.openxmlformats.org/officeDocument/2006/relationships/hyperlink" Target="https://www.espn.com/mens-college-basketball/player/_/id/4711297/justin-edwards" TargetMode="External"/><Relationship Id="rId325" Type="http://schemas.openxmlformats.org/officeDocument/2006/relationships/hyperlink" Target="https://www.espn.com/mens-college-basketball/player/_/id/4703575/jermaine-marshall" TargetMode="External"/><Relationship Id="rId367" Type="http://schemas.openxmlformats.org/officeDocument/2006/relationships/hyperlink" Target="https://www.espn.com/mens-college-basketball/player/_/id/5175378/brian-goracke" TargetMode="External"/><Relationship Id="rId171" Type="http://schemas.openxmlformats.org/officeDocument/2006/relationships/hyperlink" Target="https://www.espn.com/mens-college-basketball/player/_/id/4897433/keisei-tominaga" TargetMode="External"/><Relationship Id="rId227" Type="http://schemas.openxmlformats.org/officeDocument/2006/relationships/hyperlink" Target="https://www.espn.com/mens-college-basketball/player/_/id/5174954/motiejus-krivas" TargetMode="External"/><Relationship Id="rId269" Type="http://schemas.openxmlformats.org/officeDocument/2006/relationships/hyperlink" Target="https://www.espn.com/mens-college-basketball/player/_/id/4398356/gabe-mcglothan" TargetMode="External"/><Relationship Id="rId434" Type="http://schemas.openxmlformats.org/officeDocument/2006/relationships/hyperlink" Target="https://www.espn.com/mens-college-basketball/player/_/id/4898237/bez-mbeng" TargetMode="External"/><Relationship Id="rId33" Type="http://schemas.openxmlformats.org/officeDocument/2006/relationships/hyperlink" Target="https://www.espn.com/mens-college-basketball/player/_/id/4701219/spencer-johnson" TargetMode="External"/><Relationship Id="rId129" Type="http://schemas.openxmlformats.org/officeDocument/2006/relationships/hyperlink" Target="https://www.espn.com/mens-college-basketball/player/_/id/4684682/jonas-aidoo" TargetMode="External"/><Relationship Id="rId280" Type="http://schemas.openxmlformats.org/officeDocument/2006/relationships/hyperlink" Target="https://www.espn.com/mens-college-basketball/player/_/id/4593343/blake-lampman" TargetMode="External"/><Relationship Id="rId336" Type="http://schemas.openxmlformats.org/officeDocument/2006/relationships/hyperlink" Target="https://www.espn.com/mens-college-basketball/player/_/id/4592707/charlie-easley" TargetMode="External"/><Relationship Id="rId75" Type="http://schemas.openxmlformats.org/officeDocument/2006/relationships/hyperlink" Target="https://www.espn.com/mens-college-basketball/player/_/id/4432866/dylan-disu" TargetMode="External"/><Relationship Id="rId140" Type="http://schemas.openxmlformats.org/officeDocument/2006/relationships/hyperlink" Target="https://www.espn.com/mens-college-basketball/player/_/id/4683755/mason-miller" TargetMode="External"/><Relationship Id="rId182" Type="http://schemas.openxmlformats.org/officeDocument/2006/relationships/hyperlink" Target="https://www.espn.com/mens-college-basketball/player/_/id/5105833/luke-hunger" TargetMode="External"/><Relationship Id="rId378" Type="http://schemas.openxmlformats.org/officeDocument/2006/relationships/hyperlink" Target="https://www.espn.com/mens-college-basketball/player/_/id/4433010/rodney-howard" TargetMode="External"/><Relationship Id="rId403" Type="http://schemas.openxmlformats.org/officeDocument/2006/relationships/hyperlink" Target="https://www.espn.com/mens-college-basketball/player/_/id/4845368/tru-washington" TargetMode="External"/><Relationship Id="rId6" Type="http://schemas.openxmlformats.org/officeDocument/2006/relationships/hyperlink" Target="https://www.espn.com/mens-college-basketball/player/_/id/4897438/trey-kaufman-renn" TargetMode="External"/><Relationship Id="rId238" Type="http://schemas.openxmlformats.org/officeDocument/2006/relationships/hyperlink" Target="https://www.espn.com/mens-college-basketball/player/_/id/4602027/shakeel-moore" TargetMode="External"/><Relationship Id="rId445" Type="http://schemas.openxmlformats.org/officeDocument/2006/relationships/hyperlink" Target="https://www.espn.com/mens-college-basketball/player/_/id/4712845/isaac-mckneely" TargetMode="External"/><Relationship Id="rId291" Type="http://schemas.openxmlformats.org/officeDocument/2006/relationships/hyperlink" Target="https://www.espn.com/mens-college-basketball/player/_/id/4692907/julian-hammond-iii" TargetMode="External"/><Relationship Id="rId305" Type="http://schemas.openxmlformats.org/officeDocument/2006/relationships/hyperlink" Target="https://www.espn.com/mens-college-basketball/player/_/id/4685687/jaylen-carey" TargetMode="External"/><Relationship Id="rId347" Type="http://schemas.openxmlformats.org/officeDocument/2006/relationships/hyperlink" Target="https://www.espn.com/mens-college-basketball/player/_/id/4432186/henry-coleman-iii" TargetMode="External"/><Relationship Id="rId44" Type="http://schemas.openxmlformats.org/officeDocument/2006/relationships/hyperlink" Target="https://www.espn.com/mens-college-basketball/player/_/id/4896614/jayden-nunn" TargetMode="External"/><Relationship Id="rId86" Type="http://schemas.openxmlformats.org/officeDocument/2006/relationships/hyperlink" Target="https://www.espn.com/mens-college-basketball/player/_/id/4567588/devan-cambridge" TargetMode="External"/><Relationship Id="rId151" Type="http://schemas.openxmlformats.org/officeDocument/2006/relationships/hyperlink" Target="https://www.espn.com/mens-college-basketball/player/_/id/4917149/alex-karaban" TargetMode="External"/><Relationship Id="rId389" Type="http://schemas.openxmlformats.org/officeDocument/2006/relationships/hyperlink" Target="https://www.espn.com/mens-college-basketball/player/_/id/4431704/casey-morsell" TargetMode="External"/><Relationship Id="rId193" Type="http://schemas.openxmlformats.org/officeDocument/2006/relationships/hyperlink" Target="https://www.espn.com/mens-college-basketball/player/_/id/5107148/roddie-anderson-iii" TargetMode="External"/><Relationship Id="rId207" Type="http://schemas.openxmlformats.org/officeDocument/2006/relationships/hyperlink" Target="https://www.espn.com/mens-college-basketball/player/_/id/4397237/jaedon-ledee" TargetMode="External"/><Relationship Id="rId249" Type="http://schemas.openxmlformats.org/officeDocument/2006/relationships/hyperlink" Target="https://www.espn.com/mens-college-basketball/player/_/id/4433607/daron-holmes-ii" TargetMode="External"/><Relationship Id="rId414" Type="http://schemas.openxmlformats.org/officeDocument/2006/relationships/hyperlink" Target="https://www.espn.com/mens-college-basketball/player/_/id/4896463/kario-oquendo" TargetMode="External"/><Relationship Id="rId13" Type="http://schemas.openxmlformats.org/officeDocument/2006/relationships/hyperlink" Target="https://www.espn.com/mens-college-basketball/player/_/id/4433285/mark-mitchell" TargetMode="External"/><Relationship Id="rId109" Type="http://schemas.openxmlformats.org/officeDocument/2006/relationships/hyperlink" Target="https://www.espn.com/mens-college-basketball/player/_/id/4897262/will-richard" TargetMode="External"/><Relationship Id="rId260" Type="http://schemas.openxmlformats.org/officeDocument/2006/relationships/hyperlink" Target="https://www.espn.com/mens-college-basketball/player/_/id/4592701/bryan-greenlee" TargetMode="External"/><Relationship Id="rId316" Type="http://schemas.openxmlformats.org/officeDocument/2006/relationships/hyperlink" Target="https://www.espn.com/mens-college-basketball/player/_/id/4896370/tj-long" TargetMode="External"/><Relationship Id="rId55" Type="http://schemas.openxmlformats.org/officeDocument/2006/relationships/hyperlink" Target="https://www.espn.com/mens-college-basketball/player/_/id/4848637/milan-momcilovic" TargetMode="External"/><Relationship Id="rId97" Type="http://schemas.openxmlformats.org/officeDocument/2006/relationships/hyperlink" Target="https://www.espn.com/mens-college-basketball/player/_/id/4433569/johni-broome" TargetMode="External"/><Relationship Id="rId120" Type="http://schemas.openxmlformats.org/officeDocument/2006/relationships/hyperlink" Target="https://www.espn.com/mens-college-basketball/player/_/id/5174665/zvonimir-ivisic" TargetMode="External"/><Relationship Id="rId358" Type="http://schemas.openxmlformats.org/officeDocument/2006/relationships/hyperlink" Target="https://www.espn.com/mens-college-basketball/player/_/id/4433185/antwan-burnett" TargetMode="External"/><Relationship Id="rId162" Type="http://schemas.openxmlformats.org/officeDocument/2006/relationships/hyperlink" Target="https://www.espn.com/mens-college-basketball/player/_/id/5105792/ty-rodgers" TargetMode="External"/><Relationship Id="rId218" Type="http://schemas.openxmlformats.org/officeDocument/2006/relationships/hyperlink" Target="https://www.espn.com/mens-college-basketball/player/_/id/4897224/josh-uduje" TargetMode="External"/><Relationship Id="rId425" Type="http://schemas.openxmlformats.org/officeDocument/2006/relationships/hyperlink" Target="https://www.espn.com/mens-college-basketball/player/_/id/4682883/eric-gaines" TargetMode="External"/><Relationship Id="rId271" Type="http://schemas.openxmlformats.org/officeDocument/2006/relationships/hyperlink" Target="https://www.espn.com/mens-college-basketball/player/_/id/4702110/collin-moore" TargetMode="External"/><Relationship Id="rId24" Type="http://schemas.openxmlformats.org/officeDocument/2006/relationships/hyperlink" Target="https://www.espn.com/mens-college-basketball/player/_/id/4431674/armando-bacot" TargetMode="External"/><Relationship Id="rId66" Type="http://schemas.openxmlformats.org/officeDocument/2006/relationships/hyperlink" Target="https://www.espn.com/mens-college-basketball/player/_/id/4432872/emanuel-miller" TargetMode="External"/><Relationship Id="rId131" Type="http://schemas.openxmlformats.org/officeDocument/2006/relationships/hyperlink" Target="https://www.espn.com/mens-college-basketball/player/_/id/4431685/josiah-jordan-james" TargetMode="External"/><Relationship Id="rId327" Type="http://schemas.openxmlformats.org/officeDocument/2006/relationships/hyperlink" Target="https://www.espn.com/mens-college-basketball/player/_/id/4896994/reyne-smith" TargetMode="External"/><Relationship Id="rId369" Type="http://schemas.openxmlformats.org/officeDocument/2006/relationships/hyperlink" Target="https://www.espn.com/mens-college-basketball/player/_/id/4593297/eddie-turner-iii" TargetMode="External"/><Relationship Id="rId173" Type="http://schemas.openxmlformats.org/officeDocument/2006/relationships/hyperlink" Target="https://www.espn.com/mens-college-basketball/player/_/id/4592843/brice-williams" TargetMode="External"/><Relationship Id="rId229" Type="http://schemas.openxmlformats.org/officeDocument/2006/relationships/hyperlink" Target="https://www.espn.com/mens-college-basketball/player/_/id/4709133/myles-rice" TargetMode="External"/><Relationship Id="rId380" Type="http://schemas.openxmlformats.org/officeDocument/2006/relationships/hyperlink" Target="https://www.espn.com/mens-college-basketball/player/_/id/4702150/khristian-lander" TargetMode="External"/><Relationship Id="rId436" Type="http://schemas.openxmlformats.org/officeDocument/2006/relationships/hyperlink" Target="https://www.espn.com/mens-college-basketball/player/_/id/5107174/nick-townsend" TargetMode="External"/><Relationship Id="rId240" Type="http://schemas.openxmlformats.org/officeDocument/2006/relationships/hyperlink" Target="https://www.espn.com/mens-college-basketball/player/_/id/4431682/dj-jeffries" TargetMode="External"/><Relationship Id="rId35" Type="http://schemas.openxmlformats.org/officeDocument/2006/relationships/hyperlink" Target="https://www.espn.com/mens-college-basketball/player/_/id/4702703/noah-waterman" TargetMode="External"/><Relationship Id="rId77" Type="http://schemas.openxmlformats.org/officeDocument/2006/relationships/hyperlink" Target="https://www.espn.com/mens-college-basketball/player/_/id/5106283/dillon-mitchell" TargetMode="External"/><Relationship Id="rId100" Type="http://schemas.openxmlformats.org/officeDocument/2006/relationships/hyperlink" Target="https://www.espn.com/mens-college-basketball/player/_/id/4897493/denver-jones" TargetMode="External"/><Relationship Id="rId282" Type="http://schemas.openxmlformats.org/officeDocument/2006/relationships/hyperlink" Target="https://www.espn.com/mens-college-basketball/player/_/id/4702722/chris-conway" TargetMode="External"/><Relationship Id="rId338" Type="http://schemas.openxmlformats.org/officeDocument/2006/relationships/hyperlink" Target="https://www.espn.com/mens-college-basketball/player/_/id/4398338/matt-mims" TargetMode="External"/><Relationship Id="rId8" Type="http://schemas.openxmlformats.org/officeDocument/2006/relationships/hyperlink" Target="https://www.espn.com/mens-college-basketball/player/_/id/5105855/camden-heide" TargetMode="External"/><Relationship Id="rId142" Type="http://schemas.openxmlformats.org/officeDocument/2006/relationships/hyperlink" Target="https://www.espn.com/mens-college-basketball/player/_/id/4697268/kam-jones" TargetMode="External"/><Relationship Id="rId184" Type="http://schemas.openxmlformats.org/officeDocument/2006/relationships/hyperlink" Target="https://www.espn.com/mens-college-basketball/player/_/id/4433105/tyler-wahl" TargetMode="External"/><Relationship Id="rId391" Type="http://schemas.openxmlformats.org/officeDocument/2006/relationships/hyperlink" Target="https://www.espn.com/mens-college-basketball/player/_/id/4684998/ben-middlebrooks" TargetMode="External"/><Relationship Id="rId405" Type="http://schemas.openxmlformats.org/officeDocument/2006/relationships/hyperlink" Target="https://www.espn.com/mens-college-basketball/player/_/id/5110039/corey-washington" TargetMode="External"/><Relationship Id="rId447" Type="http://schemas.openxmlformats.org/officeDocument/2006/relationships/hyperlink" Target="https://www.espn.com/mens-college-basketball/player/_/id/4592583/jacob-groves" TargetMode="External"/><Relationship Id="rId251" Type="http://schemas.openxmlformats.org/officeDocument/2006/relationships/hyperlink" Target="https://www.espn.com/mens-college-basketball/player/_/id/4591259/koby-brea" TargetMode="External"/><Relationship Id="rId46" Type="http://schemas.openxmlformats.org/officeDocument/2006/relationships/hyperlink" Target="https://www.espn.com/mens-college-basketball/player/_/id/4432241/jamal-shead" TargetMode="External"/><Relationship Id="rId293" Type="http://schemas.openxmlformats.org/officeDocument/2006/relationships/hyperlink" Target="https://www.espn.com/mens-college-basketball/player/_/id/4837238/tucker-devries" TargetMode="External"/><Relationship Id="rId307" Type="http://schemas.openxmlformats.org/officeDocument/2006/relationships/hyperlink" Target="https://www.espn.com/mens-college-basketball/player/_/id/4701228/christian-shumate" TargetMode="External"/><Relationship Id="rId349" Type="http://schemas.openxmlformats.org/officeDocument/2006/relationships/hyperlink" Target="https://www.espn.com/mens-college-basketball/player/_/id/5105562/solomon-washington" TargetMode="External"/><Relationship Id="rId88" Type="http://schemas.openxmlformats.org/officeDocument/2006/relationships/hyperlink" Target="https://www.espn.com/mens-college-basketball/player/_/id/4567079/kerwin-walton" TargetMode="External"/><Relationship Id="rId111" Type="http://schemas.openxmlformats.org/officeDocument/2006/relationships/hyperlink" Target="https://www.espn.com/mens-college-basketball/player/_/id/5174657/alex-condon" TargetMode="External"/><Relationship Id="rId153" Type="http://schemas.openxmlformats.org/officeDocument/2006/relationships/hyperlink" Target="https://www.espn.com/mens-college-basketball/player/_/id/4845367/stephon-castle" TargetMode="External"/><Relationship Id="rId195" Type="http://schemas.openxmlformats.org/officeDocument/2006/relationships/hyperlink" Target="https://www.espn.com/mens-college-basketball/player/_/id/4432117/isaiah-stevens" TargetMode="External"/><Relationship Id="rId209" Type="http://schemas.openxmlformats.org/officeDocument/2006/relationships/hyperlink" Target="https://www.espn.com/mens-college-basketball/player/_/id/4702719/micah-parrish" TargetMode="External"/><Relationship Id="rId360" Type="http://schemas.openxmlformats.org/officeDocument/2006/relationships/hyperlink" Target="https://www.espn.com/mens-college-basketball/player/_/id/4594013/jalen-johnson" TargetMode="External"/><Relationship Id="rId416" Type="http://schemas.openxmlformats.org/officeDocument/2006/relationships/hyperlink" Target="https://www.espn.com/mens-college-basketball/player/_/id/4683769/kwame-evans-jr" TargetMode="External"/><Relationship Id="rId220" Type="http://schemas.openxmlformats.org/officeDocument/2006/relationships/hyperlink" Target="https://www.espn.com/mens-college-basketball/player/_/id/4433144/caleb-love" TargetMode="External"/><Relationship Id="rId15" Type="http://schemas.openxmlformats.org/officeDocument/2006/relationships/hyperlink" Target="https://www.espn.com/mens-college-basketball/player/_/id/4711256/caleb-foster" TargetMode="External"/><Relationship Id="rId57" Type="http://schemas.openxmlformats.org/officeDocument/2006/relationships/hyperlink" Target="https://www.espn.com/mens-college-basketball/player/_/id/4398319/tre-king" TargetMode="External"/><Relationship Id="rId262" Type="http://schemas.openxmlformats.org/officeDocument/2006/relationships/hyperlink" Target="https://www.espn.com/mens-college-basketball/player/_/id/4684628/aidan-mahaney" TargetMode="External"/><Relationship Id="rId318" Type="http://schemas.openxmlformats.org/officeDocument/2006/relationships/hyperlink" Target="https://www.espn.com/mens-college-basketball/player/_/id/4705380/shamir-bogues" TargetMode="External"/><Relationship Id="rId99" Type="http://schemas.openxmlformats.org/officeDocument/2006/relationships/hyperlink" Target="https://www.espn.com/mens-college-basketball/player/_/id/4897532/chad-baker-mazara" TargetMode="External"/><Relationship Id="rId122" Type="http://schemas.openxmlformats.org/officeDocument/2006/relationships/hyperlink" Target="https://www.espn.com/mens-college-basketball/player/_/id/4431837/bj-mack" TargetMode="External"/><Relationship Id="rId164" Type="http://schemas.openxmlformats.org/officeDocument/2006/relationships/hyperlink" Target="https://www.espn.com/mens-college-basketball/player/_/id/4432189/dain-dainja" TargetMode="External"/><Relationship Id="rId371" Type="http://schemas.openxmlformats.org/officeDocument/2006/relationships/hyperlink" Target="https://www.espn.com/mens-college-basketball/player/_/id/4592699/enrique-freeman" TargetMode="External"/><Relationship Id="rId427" Type="http://schemas.openxmlformats.org/officeDocument/2006/relationships/hyperlink" Target="https://www.espn.com/mens-college-basketball/player/_/id/4592489/alejandro-vasquez" TargetMode="External"/><Relationship Id="rId26" Type="http://schemas.openxmlformats.org/officeDocument/2006/relationships/hyperlink" Target="https://www.espn.com/mens-college-basketball/player/_/id/4397114/cormac-ryan" TargetMode="External"/><Relationship Id="rId231" Type="http://schemas.openxmlformats.org/officeDocument/2006/relationships/hyperlink" Target="https://www.espn.com/mens-college-basketball/player/_/id/4702466/andrej-jakimovski" TargetMode="External"/><Relationship Id="rId273" Type="http://schemas.openxmlformats.org/officeDocument/2006/relationships/hyperlink" Target="https://www.espn.com/mens-college-basketball/player/_/id/5177362/riley-minix" TargetMode="External"/><Relationship Id="rId329" Type="http://schemas.openxmlformats.org/officeDocument/2006/relationships/hyperlink" Target="https://www.espn.com/mens-college-basketball/player/_/id/4896997/ben-burnham" TargetMode="External"/><Relationship Id="rId68" Type="http://schemas.openxmlformats.org/officeDocument/2006/relationships/hyperlink" Target="https://www.espn.com/mens-college-basketball/player/_/id/4592444/jameer-nelson-jr" TargetMode="External"/><Relationship Id="rId133" Type="http://schemas.openxmlformats.org/officeDocument/2006/relationships/hyperlink" Target="https://www.espn.com/mens-college-basketball/player/_/id/4609299/santiago-vescovi" TargetMode="External"/><Relationship Id="rId175" Type="http://schemas.openxmlformats.org/officeDocument/2006/relationships/hyperlink" Target="https://www.espn.com/mens-college-basketball/player/_/id/4593968/josiah-allick" TargetMode="External"/><Relationship Id="rId340" Type="http://schemas.openxmlformats.org/officeDocument/2006/relationships/hyperlink" Target="https://www.espn.com/mens-college-basketball/player/_/id/4683853/jalen-blackmon" TargetMode="External"/><Relationship Id="rId200" Type="http://schemas.openxmlformats.org/officeDocument/2006/relationships/hyperlink" Target="https://www.espn.com/mens-college-basketball/player/_/id/4897514/jalen-lake" TargetMode="External"/><Relationship Id="rId382" Type="http://schemas.openxmlformats.org/officeDocument/2006/relationships/hyperlink" Target="https://www.espn.com/mens-college-basketball/player/_/id/4431741/dontaie-allen" TargetMode="External"/><Relationship Id="rId438" Type="http://schemas.openxmlformats.org/officeDocument/2006/relationships/hyperlink" Target="https://www.espn.com/mens-college-basketball/player/_/id/5105880/jimmy-clark-iii" TargetMode="External"/><Relationship Id="rId242" Type="http://schemas.openxmlformats.org/officeDocument/2006/relationships/hyperlink" Target="https://www.espn.com/mens-college-basketball/player/_/id/4592485/jimmy-bell-jr" TargetMode="External"/><Relationship Id="rId284" Type="http://schemas.openxmlformats.org/officeDocument/2006/relationships/hyperlink" Target="https://www.espn.com/mens-college-basketball/player/_/id/4432818/rocket-watts" TargetMode="External"/><Relationship Id="rId37" Type="http://schemas.openxmlformats.org/officeDocument/2006/relationships/hyperlink" Target="https://www.espn.com/mens-college-basketball/player/_/id/5105464/dallin-hall" TargetMode="External"/><Relationship Id="rId79" Type="http://schemas.openxmlformats.org/officeDocument/2006/relationships/hyperlink" Target="https://www.espn.com/mens-college-basketball/player/_/id/4397401/ithiel-horton" TargetMode="External"/><Relationship Id="rId102" Type="http://schemas.openxmlformats.org/officeDocument/2006/relationships/hyperlink" Target="https://www.espn.com/mens-college-basketball/player/_/id/4432363/kd-johnson" TargetMode="External"/><Relationship Id="rId144" Type="http://schemas.openxmlformats.org/officeDocument/2006/relationships/hyperlink" Target="https://www.espn.com/mens-college-basketball/player/_/id/4601023/oso-ighodaro" TargetMode="External"/><Relationship Id="rId90" Type="http://schemas.openxmlformats.org/officeDocument/2006/relationships/hyperlink" Target="https://www.espn.com/mens-college-basketball/player/_/id/4593385/aaron-estrada" TargetMode="External"/><Relationship Id="rId186" Type="http://schemas.openxmlformats.org/officeDocument/2006/relationships/hyperlink" Target="https://www.espn.com/mens-college-basketball/player/_/id/4703885/max-klesmit" TargetMode="External"/><Relationship Id="rId351" Type="http://schemas.openxmlformats.org/officeDocument/2006/relationships/hyperlink" Target="https://www.espn.com/mens-college-basketball/player/_/id/4897557/walyn-napper" TargetMode="External"/><Relationship Id="rId393" Type="http://schemas.openxmlformats.org/officeDocument/2006/relationships/hyperlink" Target="https://www.espn.com/mens-college-basketball/player/_/id/4897768/bryce-harris" TargetMode="External"/><Relationship Id="rId407" Type="http://schemas.openxmlformats.org/officeDocument/2006/relationships/hyperlink" Target="https://www.espn.com/mens-college-basketball/player/_/id/5177149/michael-houge" TargetMode="External"/><Relationship Id="rId449" Type="http://schemas.openxmlformats.org/officeDocument/2006/relationships/hyperlink" Target="https://www.espn.com/mens-college-basketball/player/_/id/4838704/leon-bond-iii" TargetMode="External"/><Relationship Id="rId211" Type="http://schemas.openxmlformats.org/officeDocument/2006/relationships/hyperlink" Target="https://www.espn.com/mens-college-basketball/player/_/id/4702011/darrion-trammell" TargetMode="External"/><Relationship Id="rId253" Type="http://schemas.openxmlformats.org/officeDocument/2006/relationships/hyperlink" Target="https://www.espn.com/mens-college-basketball/player/_/id/5106599/javon-bennett" TargetMode="External"/><Relationship Id="rId295" Type="http://schemas.openxmlformats.org/officeDocument/2006/relationships/hyperlink" Target="https://www.espn.com/mens-college-basketball/player/_/id/5176314/kevin-overton" TargetMode="External"/><Relationship Id="rId309" Type="http://schemas.openxmlformats.org/officeDocument/2006/relationships/hyperlink" Target="https://www.espn.com/mens-college-basketball/player/_/id/4701125/javohn-garcia" TargetMode="External"/><Relationship Id="rId48" Type="http://schemas.openxmlformats.org/officeDocument/2006/relationships/hyperlink" Target="https://www.espn.com/mens-college-basketball/player/_/id/4433068/jwan-roberts" TargetMode="External"/><Relationship Id="rId113" Type="http://schemas.openxmlformats.org/officeDocument/2006/relationships/hyperlink" Target="https://www.espn.com/mens-college-basketball/player/_/id/4592686/antonio-reeves" TargetMode="External"/><Relationship Id="rId320" Type="http://schemas.openxmlformats.org/officeDocument/2006/relationships/hyperlink" Target="https://www.espn.com/mens-college-basketball/player/_/id/5107295/tj-hurley" TargetMode="External"/><Relationship Id="rId155" Type="http://schemas.openxmlformats.org/officeDocument/2006/relationships/hyperlink" Target="https://www.espn.com/mens-college-basketball/player/_/id/4683752/samson-johnson" TargetMode="External"/><Relationship Id="rId197" Type="http://schemas.openxmlformats.org/officeDocument/2006/relationships/hyperlink" Target="https://www.espn.com/mens-college-basketball/player/_/id/4702384/nique-clifford" TargetMode="External"/><Relationship Id="rId362" Type="http://schemas.openxmlformats.org/officeDocument/2006/relationships/hyperlink" Target="https://www.espn.com/mens-college-basketball/player/_/id/4599446/tahron-allen" TargetMode="External"/><Relationship Id="rId418" Type="http://schemas.openxmlformats.org/officeDocument/2006/relationships/hyperlink" Target="https://www.espn.com/mens-college-basketball/player/_/id/4592438/marcus-tsohonis" TargetMode="External"/><Relationship Id="rId222" Type="http://schemas.openxmlformats.org/officeDocument/2006/relationships/hyperlink" Target="https://www.espn.com/mens-college-basketball/player/_/id/4594109/oumar-ballo" TargetMode="External"/><Relationship Id="rId264" Type="http://schemas.openxmlformats.org/officeDocument/2006/relationships/hyperlink" Target="https://www.espn.com/mens-college-basketball/player/_/id/4701182/mitchell-saxen" TargetMode="External"/><Relationship Id="rId17" Type="http://schemas.openxmlformats.org/officeDocument/2006/relationships/hyperlink" Target="https://www.espn.com/mens-college-basketball/player/_/id/4431746/joseph-girard-iii" TargetMode="External"/><Relationship Id="rId59" Type="http://schemas.openxmlformats.org/officeDocument/2006/relationships/hyperlink" Target="https://www.espn.com/mens-college-basketball/player/_/id/4592495/hason-ward" TargetMode="External"/><Relationship Id="rId124" Type="http://schemas.openxmlformats.org/officeDocument/2006/relationships/hyperlink" Target="https://www.espn.com/mens-college-basketball/player/_/id/4432959/talon-cooper" TargetMode="External"/><Relationship Id="rId70" Type="http://schemas.openxmlformats.org/officeDocument/2006/relationships/hyperlink" Target="https://www.espn.com/mens-college-basketball/player/_/id/4897296/trevian-tennyson" TargetMode="External"/><Relationship Id="rId166" Type="http://schemas.openxmlformats.org/officeDocument/2006/relationships/hyperlink" Target="https://www.espn.com/mens-college-basketball/player/_/id/4592693/malik-hall" TargetMode="External"/><Relationship Id="rId331" Type="http://schemas.openxmlformats.org/officeDocument/2006/relationships/hyperlink" Target="https://www.espn.com/mens-college-basketball/player/_/id/4396789/frankie-policelli" TargetMode="External"/><Relationship Id="rId373" Type="http://schemas.openxmlformats.org/officeDocument/2006/relationships/hyperlink" Target="https://www.espn.com/mens-college-basketball/player/_/id/4592697/greg-tribble" TargetMode="External"/><Relationship Id="rId429" Type="http://schemas.openxmlformats.org/officeDocument/2006/relationships/hyperlink" Target="https://www.espn.com/mens-college-basketball/player/_/id/4901961/christian-coleman" TargetMode="External"/><Relationship Id="rId1" Type="http://schemas.openxmlformats.org/officeDocument/2006/relationships/hyperlink" Target="https://www.espn.com/mens-college-basketball/player/_/id/4600663/zach-edey" TargetMode="External"/><Relationship Id="rId233" Type="http://schemas.openxmlformats.org/officeDocument/2006/relationships/hyperlink" Target="https://www.espn.com/mens-college-basketball/player/_/id/5174971/rueben-chinyelu" TargetMode="External"/><Relationship Id="rId440" Type="http://schemas.openxmlformats.org/officeDocument/2006/relationships/hyperlink" Target="https://www.espn.com/mens-college-basketball/player/_/id/4432970/fousseyni-drame" TargetMode="External"/><Relationship Id="rId28" Type="http://schemas.openxmlformats.org/officeDocument/2006/relationships/hyperlink" Target="https://www.espn.com/mens-college-basketball/player/_/id/4712836/seth-trimble" TargetMode="External"/><Relationship Id="rId275" Type="http://schemas.openxmlformats.org/officeDocument/2006/relationships/hyperlink" Target="https://www.espn.com/mens-college-basketball/player/_/id/4592912/kalil-thomas" TargetMode="External"/><Relationship Id="rId300" Type="http://schemas.openxmlformats.org/officeDocument/2006/relationships/hyperlink" Target="https://www.espn.com/mens-college-basketball/player/_/id/4592778/tj-bickerstaff" TargetMode="External"/><Relationship Id="rId81" Type="http://schemas.openxmlformats.org/officeDocument/2006/relationships/hyperlink" Target="https://www.espn.com/mens-college-basketball/player/_/id/4397079/brock-cunningham" TargetMode="External"/><Relationship Id="rId135" Type="http://schemas.openxmlformats.org/officeDocument/2006/relationships/hyperlink" Target="https://www.espn.com/mens-college-basketball/player/_/id/4683934/jahmai-mashack" TargetMode="External"/><Relationship Id="rId177" Type="http://schemas.openxmlformats.org/officeDocument/2006/relationships/hyperlink" Target="https://www.espn.com/mens-college-basketball/player/_/id/4592712/boo-buie" TargetMode="External"/><Relationship Id="rId342" Type="http://schemas.openxmlformats.org/officeDocument/2006/relationships/hyperlink" Target="https://www.espn.com/mens-college-basketball/player/_/id/4897618/aubin-gateretse" TargetMode="External"/><Relationship Id="rId384" Type="http://schemas.openxmlformats.org/officeDocument/2006/relationships/hyperlink" Target="https://www.espn.com/mens-college-basketball/player/_/id/5176780/teagan-moore" TargetMode="External"/><Relationship Id="rId202" Type="http://schemas.openxmlformats.org/officeDocument/2006/relationships/hyperlink" Target="https://www.espn.com/mens-college-basketball/player/_/id/4431765/jarod-lucas" TargetMode="External"/><Relationship Id="rId244" Type="http://schemas.openxmlformats.org/officeDocument/2006/relationships/hyperlink" Target="https://www.espn.com/mens-college-basketball/player/_/id/4431705/anton-watson" TargetMode="External"/><Relationship Id="rId39" Type="http://schemas.openxmlformats.org/officeDocument/2006/relationships/hyperlink" Target="https://www.espn.com/mens-college-basketball/player/_/id/4684272/jakobe-walter" TargetMode="External"/><Relationship Id="rId286" Type="http://schemas.openxmlformats.org/officeDocument/2006/relationships/hyperlink" Target="https://www.espn.com/mens-college-basketball/player/_/id/4683834/kj-simpson" TargetMode="External"/><Relationship Id="rId451" Type="http://schemas.openxmlformats.org/officeDocument/2006/relationships/hyperlink" Target="https://www.espn.com/mens-college-basketball/player/_/id/4397343/kj-hy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F91C-B620-4C18-AB97-08204351F2AB}">
  <sheetPr codeName="Sheet1"/>
  <dimension ref="A1:N451"/>
  <sheetViews>
    <sheetView zoomScale="82" workbookViewId="0">
      <selection activeCell="B1" sqref="B1:H451"/>
    </sheetView>
  </sheetViews>
  <sheetFormatPr defaultColWidth="16.08984375" defaultRowHeight="18.5" x14ac:dyDescent="0.45"/>
  <cols>
    <col min="1" max="1" width="6.1796875" style="110" customWidth="1"/>
    <col min="2" max="2" width="7.7265625" style="110" customWidth="1"/>
    <col min="3" max="3" width="10.453125" style="110" customWidth="1"/>
    <col min="4" max="4" width="30.90625" style="110" customWidth="1"/>
    <col min="5" max="5" width="15.26953125" style="110" customWidth="1"/>
    <col min="6" max="10" width="16.08984375" style="110"/>
    <col min="11" max="12" width="16.08984375" style="146"/>
    <col min="13" max="16384" width="16.08984375" style="110"/>
  </cols>
  <sheetData>
    <row r="1" spans="1:14" s="50" customFormat="1" ht="19" thickBot="1" x14ac:dyDescent="0.5">
      <c r="A1" s="49">
        <v>2</v>
      </c>
      <c r="B1" s="51">
        <v>1</v>
      </c>
      <c r="C1" s="51" t="s">
        <v>717</v>
      </c>
      <c r="D1" s="52" t="s">
        <v>198</v>
      </c>
      <c r="E1" s="147" t="s">
        <v>206</v>
      </c>
      <c r="F1" s="53">
        <v>15.1</v>
      </c>
      <c r="G1" s="53">
        <v>7.1</v>
      </c>
      <c r="H1" s="53">
        <v>5.9</v>
      </c>
      <c r="I1" s="51">
        <f t="shared" ref="I1:I64" si="0">F1+G1+H1</f>
        <v>28.1</v>
      </c>
      <c r="J1" s="51">
        <v>5.19</v>
      </c>
      <c r="K1" s="54">
        <f t="shared" ref="K1:K64" si="1">F1*J1</f>
        <v>78.369</v>
      </c>
      <c r="L1" s="54">
        <f t="shared" ref="L1:L64" si="2">I1*J1</f>
        <v>145.83900000000003</v>
      </c>
      <c r="M1" s="51"/>
      <c r="N1" s="119"/>
    </row>
    <row r="2" spans="1:14" s="55" customFormat="1" ht="19" thickBot="1" x14ac:dyDescent="0.5">
      <c r="A2" s="49">
        <v>11</v>
      </c>
      <c r="B2" s="51">
        <v>1</v>
      </c>
      <c r="C2" s="51" t="s">
        <v>717</v>
      </c>
      <c r="D2" s="52" t="s">
        <v>199</v>
      </c>
      <c r="E2" s="147" t="s">
        <v>206</v>
      </c>
      <c r="F2" s="53">
        <v>14.9</v>
      </c>
      <c r="G2" s="53">
        <v>4.5999999999999996</v>
      </c>
      <c r="H2" s="53">
        <v>3.3</v>
      </c>
      <c r="I2" s="51">
        <f t="shared" si="0"/>
        <v>22.8</v>
      </c>
      <c r="J2" s="51">
        <v>5.19</v>
      </c>
      <c r="K2" s="54">
        <f t="shared" si="1"/>
        <v>77.331000000000003</v>
      </c>
      <c r="L2" s="54">
        <f t="shared" si="2"/>
        <v>118.33200000000001</v>
      </c>
      <c r="M2" s="51"/>
      <c r="N2" s="57"/>
    </row>
    <row r="3" spans="1:14" s="50" customFormat="1" ht="19" thickBot="1" x14ac:dyDescent="0.5">
      <c r="A3" s="49">
        <v>17</v>
      </c>
      <c r="B3" s="51">
        <v>1</v>
      </c>
      <c r="C3" s="51" t="s">
        <v>717</v>
      </c>
      <c r="D3" s="52" t="s">
        <v>200</v>
      </c>
      <c r="E3" s="147" t="s">
        <v>206</v>
      </c>
      <c r="F3" s="53">
        <v>14.2</v>
      </c>
      <c r="G3" s="53">
        <v>5.0999999999999996</v>
      </c>
      <c r="H3" s="53">
        <v>1.5</v>
      </c>
      <c r="I3" s="51">
        <f t="shared" si="0"/>
        <v>20.799999999999997</v>
      </c>
      <c r="J3" s="51">
        <v>5.19</v>
      </c>
      <c r="K3" s="54">
        <f t="shared" si="1"/>
        <v>73.698000000000008</v>
      </c>
      <c r="L3" s="54">
        <f t="shared" si="2"/>
        <v>107.952</v>
      </c>
      <c r="M3" s="51"/>
      <c r="N3" s="57"/>
    </row>
    <row r="4" spans="1:14" s="50" customFormat="1" ht="19" thickBot="1" x14ac:dyDescent="0.5">
      <c r="A4" s="49">
        <v>18</v>
      </c>
      <c r="B4" s="51">
        <v>1</v>
      </c>
      <c r="C4" s="51" t="s">
        <v>717</v>
      </c>
      <c r="D4" s="52" t="s">
        <v>201</v>
      </c>
      <c r="E4" s="147" t="s">
        <v>206</v>
      </c>
      <c r="F4" s="53">
        <v>12.4</v>
      </c>
      <c r="G4" s="53">
        <v>6.9</v>
      </c>
      <c r="H4" s="53">
        <v>1.4</v>
      </c>
      <c r="I4" s="51">
        <f t="shared" si="0"/>
        <v>20.7</v>
      </c>
      <c r="J4" s="51">
        <v>5.19</v>
      </c>
      <c r="K4" s="54">
        <f t="shared" si="1"/>
        <v>64.356000000000009</v>
      </c>
      <c r="L4" s="54">
        <f t="shared" si="2"/>
        <v>107.43300000000001</v>
      </c>
      <c r="M4" s="51"/>
      <c r="N4" s="57"/>
    </row>
    <row r="5" spans="1:14" s="50" customFormat="1" ht="19" thickBot="1" x14ac:dyDescent="0.5">
      <c r="A5" s="49">
        <v>30</v>
      </c>
      <c r="B5" s="51">
        <v>1</v>
      </c>
      <c r="C5" s="51" t="s">
        <v>717</v>
      </c>
      <c r="D5" s="52" t="s">
        <v>202</v>
      </c>
      <c r="E5" s="147" t="s">
        <v>206</v>
      </c>
      <c r="F5" s="53">
        <v>11.1</v>
      </c>
      <c r="G5" s="53">
        <v>4.3</v>
      </c>
      <c r="H5" s="53">
        <v>3</v>
      </c>
      <c r="I5" s="51">
        <f t="shared" si="0"/>
        <v>18.399999999999999</v>
      </c>
      <c r="J5" s="51">
        <v>5.19</v>
      </c>
      <c r="K5" s="54">
        <f t="shared" si="1"/>
        <v>57.609000000000002</v>
      </c>
      <c r="L5" s="54">
        <f t="shared" si="2"/>
        <v>95.495999999999995</v>
      </c>
      <c r="M5" s="51"/>
      <c r="N5" s="65"/>
    </row>
    <row r="6" spans="1:14" s="50" customFormat="1" ht="19" thickBot="1" x14ac:dyDescent="0.5">
      <c r="A6" s="49">
        <v>96</v>
      </c>
      <c r="B6" s="51">
        <v>1</v>
      </c>
      <c r="C6" s="51" t="s">
        <v>717</v>
      </c>
      <c r="D6" s="52" t="s">
        <v>203</v>
      </c>
      <c r="E6" s="147" t="s">
        <v>206</v>
      </c>
      <c r="F6" s="53">
        <v>6</v>
      </c>
      <c r="G6" s="53">
        <v>2.9</v>
      </c>
      <c r="H6" s="53">
        <v>2.4</v>
      </c>
      <c r="I6" s="51">
        <f t="shared" si="0"/>
        <v>11.3</v>
      </c>
      <c r="J6" s="51">
        <v>5.19</v>
      </c>
      <c r="K6" s="54">
        <f t="shared" si="1"/>
        <v>31.14</v>
      </c>
      <c r="L6" s="54">
        <f t="shared" si="2"/>
        <v>58.647000000000006</v>
      </c>
      <c r="M6" s="51"/>
      <c r="N6" s="57"/>
    </row>
    <row r="7" spans="1:14" s="65" customFormat="1" ht="19" thickBot="1" x14ac:dyDescent="0.5">
      <c r="A7" s="49">
        <v>160</v>
      </c>
      <c r="B7" s="51">
        <v>1</v>
      </c>
      <c r="C7" s="51" t="s">
        <v>717</v>
      </c>
      <c r="D7" s="52" t="s">
        <v>204</v>
      </c>
      <c r="E7" s="147" t="s">
        <v>206</v>
      </c>
      <c r="F7" s="53">
        <v>5.2</v>
      </c>
      <c r="G7" s="53">
        <v>3</v>
      </c>
      <c r="H7" s="53">
        <v>0.5</v>
      </c>
      <c r="I7" s="51">
        <f t="shared" si="0"/>
        <v>8.6999999999999993</v>
      </c>
      <c r="J7" s="51">
        <v>5.19</v>
      </c>
      <c r="K7" s="54">
        <f t="shared" si="1"/>
        <v>26.988000000000003</v>
      </c>
      <c r="L7" s="54">
        <f t="shared" si="2"/>
        <v>45.152999999999999</v>
      </c>
      <c r="M7" s="51"/>
    </row>
    <row r="8" spans="1:14" s="65" customFormat="1" ht="19" thickBot="1" x14ac:dyDescent="0.5">
      <c r="A8" s="49">
        <v>259</v>
      </c>
      <c r="B8" s="51">
        <v>1</v>
      </c>
      <c r="C8" s="51" t="s">
        <v>717</v>
      </c>
      <c r="D8" s="52" t="s">
        <v>205</v>
      </c>
      <c r="E8" s="147" t="s">
        <v>206</v>
      </c>
      <c r="F8" s="53">
        <v>4</v>
      </c>
      <c r="G8" s="53">
        <v>1.2</v>
      </c>
      <c r="H8" s="53">
        <v>0.3</v>
      </c>
      <c r="I8" s="51">
        <f t="shared" si="0"/>
        <v>5.5</v>
      </c>
      <c r="J8" s="51">
        <v>5.19</v>
      </c>
      <c r="K8" s="54">
        <f t="shared" si="1"/>
        <v>20.76</v>
      </c>
      <c r="L8" s="54">
        <f t="shared" si="2"/>
        <v>28.545000000000002</v>
      </c>
      <c r="M8" s="51"/>
      <c r="N8" s="106"/>
    </row>
    <row r="9" spans="1:14" s="65" customFormat="1" ht="19" thickBot="1" x14ac:dyDescent="0.5">
      <c r="A9" s="56">
        <v>1</v>
      </c>
      <c r="B9" s="61">
        <v>1</v>
      </c>
      <c r="C9" s="61" t="s">
        <v>719</v>
      </c>
      <c r="D9" s="62" t="s">
        <v>0</v>
      </c>
      <c r="E9" s="98" t="s">
        <v>9</v>
      </c>
      <c r="F9" s="63">
        <v>24.1</v>
      </c>
      <c r="G9" s="63">
        <v>11.7</v>
      </c>
      <c r="H9" s="63">
        <v>1.9</v>
      </c>
      <c r="I9" s="61">
        <f t="shared" si="0"/>
        <v>37.699999999999996</v>
      </c>
      <c r="J9" s="61">
        <v>5</v>
      </c>
      <c r="K9" s="64">
        <f t="shared" si="1"/>
        <v>120.5</v>
      </c>
      <c r="L9" s="64">
        <f t="shared" si="2"/>
        <v>188.49999999999997</v>
      </c>
      <c r="M9" s="61"/>
      <c r="N9" s="119"/>
    </row>
    <row r="10" spans="1:14" s="65" customFormat="1" ht="19" thickBot="1" x14ac:dyDescent="0.5">
      <c r="A10" s="56">
        <v>4</v>
      </c>
      <c r="B10" s="61">
        <v>1</v>
      </c>
      <c r="C10" s="61" t="s">
        <v>719</v>
      </c>
      <c r="D10" s="62" t="s">
        <v>1</v>
      </c>
      <c r="E10" s="98" t="s">
        <v>9</v>
      </c>
      <c r="F10" s="63">
        <v>13.1</v>
      </c>
      <c r="G10" s="63">
        <v>5.9</v>
      </c>
      <c r="H10" s="63">
        <v>7.1</v>
      </c>
      <c r="I10" s="61">
        <f t="shared" si="0"/>
        <v>26.1</v>
      </c>
      <c r="J10" s="61">
        <v>5</v>
      </c>
      <c r="K10" s="64">
        <f t="shared" si="1"/>
        <v>65.5</v>
      </c>
      <c r="L10" s="64">
        <f t="shared" si="2"/>
        <v>130.5</v>
      </c>
      <c r="M10" s="61"/>
      <c r="N10" s="119"/>
    </row>
    <row r="11" spans="1:14" s="65" customFormat="1" ht="19" thickBot="1" x14ac:dyDescent="0.5">
      <c r="A11" s="56">
        <v>41</v>
      </c>
      <c r="B11" s="61">
        <v>1</v>
      </c>
      <c r="C11" s="61" t="s">
        <v>719</v>
      </c>
      <c r="D11" s="62" t="s">
        <v>2</v>
      </c>
      <c r="E11" s="98" t="s">
        <v>9</v>
      </c>
      <c r="F11" s="63">
        <v>12.4</v>
      </c>
      <c r="G11" s="63">
        <v>2.7</v>
      </c>
      <c r="H11" s="63">
        <v>2.2000000000000002</v>
      </c>
      <c r="I11" s="61">
        <f t="shared" si="0"/>
        <v>17.3</v>
      </c>
      <c r="J11" s="61">
        <v>5</v>
      </c>
      <c r="K11" s="64">
        <f t="shared" si="1"/>
        <v>62</v>
      </c>
      <c r="L11" s="64">
        <f t="shared" si="2"/>
        <v>86.5</v>
      </c>
      <c r="M11" s="61"/>
      <c r="N11" s="88"/>
    </row>
    <row r="12" spans="1:14" s="65" customFormat="1" ht="19" thickBot="1" x14ac:dyDescent="0.5">
      <c r="A12" s="56">
        <v>56</v>
      </c>
      <c r="B12" s="61">
        <v>1</v>
      </c>
      <c r="C12" s="61" t="s">
        <v>719</v>
      </c>
      <c r="D12" s="62" t="s">
        <v>3</v>
      </c>
      <c r="E12" s="98" t="s">
        <v>9</v>
      </c>
      <c r="F12" s="63">
        <v>10.5</v>
      </c>
      <c r="G12" s="63">
        <v>2</v>
      </c>
      <c r="H12" s="63">
        <v>1.8</v>
      </c>
      <c r="I12" s="61">
        <f t="shared" si="0"/>
        <v>14.3</v>
      </c>
      <c r="J12" s="61">
        <v>5</v>
      </c>
      <c r="K12" s="64">
        <f t="shared" si="1"/>
        <v>52.5</v>
      </c>
      <c r="L12" s="64">
        <f t="shared" si="2"/>
        <v>71.5</v>
      </c>
      <c r="M12" s="61"/>
      <c r="N12" s="57"/>
    </row>
    <row r="13" spans="1:14" s="65" customFormat="1" ht="19" thickBot="1" x14ac:dyDescent="0.5">
      <c r="A13" s="56">
        <v>78</v>
      </c>
      <c r="B13" s="61">
        <v>1</v>
      </c>
      <c r="C13" s="61" t="s">
        <v>719</v>
      </c>
      <c r="D13" s="62" t="s">
        <v>4</v>
      </c>
      <c r="E13" s="98" t="s">
        <v>9</v>
      </c>
      <c r="F13" s="63">
        <v>7</v>
      </c>
      <c r="G13" s="63">
        <v>3.9</v>
      </c>
      <c r="H13" s="63">
        <v>1.7</v>
      </c>
      <c r="I13" s="61">
        <f t="shared" si="0"/>
        <v>12.6</v>
      </c>
      <c r="J13" s="61">
        <v>5</v>
      </c>
      <c r="K13" s="64">
        <f t="shared" si="1"/>
        <v>35</v>
      </c>
      <c r="L13" s="64">
        <f t="shared" si="2"/>
        <v>63</v>
      </c>
      <c r="M13" s="61"/>
      <c r="N13" s="69"/>
    </row>
    <row r="14" spans="1:14" s="65" customFormat="1" ht="19" thickBot="1" x14ac:dyDescent="0.5">
      <c r="A14" s="56">
        <v>104</v>
      </c>
      <c r="B14" s="61">
        <v>1</v>
      </c>
      <c r="C14" s="61" t="s">
        <v>719</v>
      </c>
      <c r="D14" s="62" t="s">
        <v>5</v>
      </c>
      <c r="E14" s="98" t="s">
        <v>9</v>
      </c>
      <c r="F14" s="63">
        <v>6.2</v>
      </c>
      <c r="G14" s="63">
        <v>4.2</v>
      </c>
      <c r="H14" s="63">
        <v>0.9</v>
      </c>
      <c r="I14" s="61">
        <f t="shared" si="0"/>
        <v>11.3</v>
      </c>
      <c r="J14" s="61">
        <v>5</v>
      </c>
      <c r="K14" s="64">
        <f t="shared" si="1"/>
        <v>31</v>
      </c>
      <c r="L14" s="64">
        <f t="shared" si="2"/>
        <v>56.5</v>
      </c>
      <c r="M14" s="61"/>
      <c r="N14" s="69"/>
    </row>
    <row r="15" spans="1:14" s="65" customFormat="1" ht="19" thickBot="1" x14ac:dyDescent="0.5">
      <c r="A15" s="56">
        <v>256</v>
      </c>
      <c r="B15" s="61">
        <v>1</v>
      </c>
      <c r="C15" s="61" t="s">
        <v>719</v>
      </c>
      <c r="D15" s="62" t="s">
        <v>8</v>
      </c>
      <c r="E15" s="98" t="s">
        <v>9</v>
      </c>
      <c r="F15" s="63">
        <v>2.4</v>
      </c>
      <c r="G15" s="63">
        <v>2.8</v>
      </c>
      <c r="H15" s="63">
        <v>0.6</v>
      </c>
      <c r="I15" s="61">
        <f t="shared" si="0"/>
        <v>5.7999999999999989</v>
      </c>
      <c r="J15" s="61">
        <v>5</v>
      </c>
      <c r="K15" s="64">
        <f t="shared" si="1"/>
        <v>12</v>
      </c>
      <c r="L15" s="64">
        <f t="shared" si="2"/>
        <v>28.999999999999993</v>
      </c>
      <c r="M15" s="61"/>
      <c r="N15" s="69"/>
    </row>
    <row r="16" spans="1:14" s="65" customFormat="1" ht="19" thickBot="1" x14ac:dyDescent="0.5">
      <c r="A16" s="56">
        <v>261</v>
      </c>
      <c r="B16" s="61">
        <v>1</v>
      </c>
      <c r="C16" s="61" t="s">
        <v>719</v>
      </c>
      <c r="D16" s="62" t="s">
        <v>7</v>
      </c>
      <c r="E16" s="98" t="s">
        <v>9</v>
      </c>
      <c r="F16" s="63">
        <v>3.3</v>
      </c>
      <c r="G16" s="63">
        <v>1.9</v>
      </c>
      <c r="H16" s="63">
        <v>0.4</v>
      </c>
      <c r="I16" s="61">
        <f t="shared" si="0"/>
        <v>5.6</v>
      </c>
      <c r="J16" s="61">
        <v>5</v>
      </c>
      <c r="K16" s="64">
        <f t="shared" si="1"/>
        <v>16.5</v>
      </c>
      <c r="L16" s="64">
        <f t="shared" si="2"/>
        <v>28</v>
      </c>
      <c r="M16" s="61"/>
      <c r="N16" s="106"/>
    </row>
    <row r="17" spans="1:14" s="65" customFormat="1" ht="19" thickBot="1" x14ac:dyDescent="0.5">
      <c r="A17" s="56">
        <v>307</v>
      </c>
      <c r="B17" s="61">
        <v>1</v>
      </c>
      <c r="C17" s="61" t="s">
        <v>719</v>
      </c>
      <c r="D17" s="62" t="s">
        <v>6</v>
      </c>
      <c r="E17" s="98" t="s">
        <v>9</v>
      </c>
      <c r="F17" s="63">
        <v>3.9</v>
      </c>
      <c r="G17" s="63">
        <v>0.6</v>
      </c>
      <c r="H17" s="63">
        <v>0.3</v>
      </c>
      <c r="I17" s="61">
        <f t="shared" si="0"/>
        <v>4.8</v>
      </c>
      <c r="J17" s="61">
        <v>5</v>
      </c>
      <c r="K17" s="64">
        <f t="shared" si="1"/>
        <v>19.5</v>
      </c>
      <c r="L17" s="64">
        <f t="shared" si="2"/>
        <v>24</v>
      </c>
      <c r="M17" s="61"/>
      <c r="N17" s="119"/>
    </row>
    <row r="18" spans="1:14" s="65" customFormat="1" ht="19" thickBot="1" x14ac:dyDescent="0.5">
      <c r="A18" s="56">
        <v>9</v>
      </c>
      <c r="B18" s="69">
        <v>1</v>
      </c>
      <c r="C18" s="69" t="s">
        <v>718</v>
      </c>
      <c r="D18" s="70" t="s">
        <v>59</v>
      </c>
      <c r="E18" s="71" t="s">
        <v>66</v>
      </c>
      <c r="F18" s="72">
        <v>13.2</v>
      </c>
      <c r="G18" s="72">
        <v>3.8</v>
      </c>
      <c r="H18" s="72">
        <v>6.2</v>
      </c>
      <c r="I18" s="69">
        <f t="shared" si="0"/>
        <v>23.2</v>
      </c>
      <c r="J18" s="69">
        <v>5.17</v>
      </c>
      <c r="K18" s="73">
        <f t="shared" si="1"/>
        <v>68.244</v>
      </c>
      <c r="L18" s="73">
        <f t="shared" si="2"/>
        <v>119.94399999999999</v>
      </c>
      <c r="M18" s="69"/>
      <c r="N18" s="57"/>
    </row>
    <row r="19" spans="1:14" s="65" customFormat="1" ht="19" thickBot="1" x14ac:dyDescent="0.5">
      <c r="A19" s="56">
        <v>22</v>
      </c>
      <c r="B19" s="69">
        <v>1</v>
      </c>
      <c r="C19" s="69" t="s">
        <v>718</v>
      </c>
      <c r="D19" s="70" t="s">
        <v>58</v>
      </c>
      <c r="E19" s="71" t="s">
        <v>66</v>
      </c>
      <c r="F19" s="72">
        <v>15.8</v>
      </c>
      <c r="G19" s="72">
        <v>2.2999999999999998</v>
      </c>
      <c r="H19" s="72">
        <v>1.9</v>
      </c>
      <c r="I19" s="69">
        <f t="shared" si="0"/>
        <v>20</v>
      </c>
      <c r="J19" s="69">
        <v>5.17</v>
      </c>
      <c r="K19" s="73">
        <f t="shared" si="1"/>
        <v>81.686000000000007</v>
      </c>
      <c r="L19" s="73">
        <f t="shared" si="2"/>
        <v>103.4</v>
      </c>
      <c r="M19" s="69"/>
      <c r="N19" s="57"/>
    </row>
    <row r="20" spans="1:14" s="65" customFormat="1" ht="19" thickBot="1" x14ac:dyDescent="0.5">
      <c r="A20" s="56">
        <v>29</v>
      </c>
      <c r="B20" s="69">
        <v>1</v>
      </c>
      <c r="C20" s="69" t="s">
        <v>718</v>
      </c>
      <c r="D20" s="70" t="s">
        <v>61</v>
      </c>
      <c r="E20" s="71" t="s">
        <v>66</v>
      </c>
      <c r="F20" s="72">
        <v>9.9</v>
      </c>
      <c r="G20" s="72">
        <v>6.9</v>
      </c>
      <c r="H20" s="72">
        <v>1.9</v>
      </c>
      <c r="I20" s="69">
        <f t="shared" si="0"/>
        <v>18.7</v>
      </c>
      <c r="J20" s="69">
        <v>5.17</v>
      </c>
      <c r="K20" s="73">
        <f t="shared" si="1"/>
        <v>51.183</v>
      </c>
      <c r="L20" s="73">
        <f t="shared" si="2"/>
        <v>96.679000000000002</v>
      </c>
      <c r="M20" s="69"/>
    </row>
    <row r="21" spans="1:14" s="65" customFormat="1" ht="19" thickBot="1" x14ac:dyDescent="0.5">
      <c r="A21" s="56">
        <v>38</v>
      </c>
      <c r="B21" s="69">
        <v>1</v>
      </c>
      <c r="C21" s="69" t="s">
        <v>718</v>
      </c>
      <c r="D21" s="70" t="s">
        <v>60</v>
      </c>
      <c r="E21" s="71" t="s">
        <v>66</v>
      </c>
      <c r="F21" s="72">
        <v>12.4</v>
      </c>
      <c r="G21" s="72">
        <v>3.8</v>
      </c>
      <c r="H21" s="72">
        <v>0.9</v>
      </c>
      <c r="I21" s="69">
        <f t="shared" si="0"/>
        <v>17.099999999999998</v>
      </c>
      <c r="J21" s="69">
        <v>5.17</v>
      </c>
      <c r="K21" s="73">
        <f t="shared" si="1"/>
        <v>64.108000000000004</v>
      </c>
      <c r="L21" s="73">
        <f t="shared" si="2"/>
        <v>88.406999999999982</v>
      </c>
      <c r="M21" s="69"/>
      <c r="N21" s="104"/>
    </row>
    <row r="22" spans="1:14" s="65" customFormat="1" ht="19" thickBot="1" x14ac:dyDescent="0.5">
      <c r="A22" s="56">
        <v>92</v>
      </c>
      <c r="B22" s="69">
        <v>1</v>
      </c>
      <c r="C22" s="69" t="s">
        <v>718</v>
      </c>
      <c r="D22" s="70" t="s">
        <v>63</v>
      </c>
      <c r="E22" s="71" t="s">
        <v>66</v>
      </c>
      <c r="F22" s="72">
        <v>5.9</v>
      </c>
      <c r="G22" s="72">
        <v>5.3</v>
      </c>
      <c r="H22" s="72">
        <v>0.2</v>
      </c>
      <c r="I22" s="69">
        <f t="shared" si="0"/>
        <v>11.399999999999999</v>
      </c>
      <c r="J22" s="69">
        <v>5.17</v>
      </c>
      <c r="K22" s="73">
        <f t="shared" si="1"/>
        <v>30.503</v>
      </c>
      <c r="L22" s="73">
        <f t="shared" si="2"/>
        <v>58.937999999999995</v>
      </c>
      <c r="M22" s="69"/>
      <c r="N22" s="57"/>
    </row>
    <row r="23" spans="1:14" s="65" customFormat="1" ht="19" thickBot="1" x14ac:dyDescent="0.5">
      <c r="A23" s="56">
        <v>109</v>
      </c>
      <c r="B23" s="69">
        <v>1</v>
      </c>
      <c r="C23" s="69" t="s">
        <v>718</v>
      </c>
      <c r="D23" s="70" t="s">
        <v>64</v>
      </c>
      <c r="E23" s="71" t="s">
        <v>66</v>
      </c>
      <c r="F23" s="72">
        <v>5.5</v>
      </c>
      <c r="G23" s="72">
        <v>4.5</v>
      </c>
      <c r="H23" s="72">
        <v>0.7</v>
      </c>
      <c r="I23" s="69">
        <f t="shared" si="0"/>
        <v>10.7</v>
      </c>
      <c r="J23" s="69">
        <v>5.17</v>
      </c>
      <c r="K23" s="73">
        <f t="shared" si="1"/>
        <v>28.434999999999999</v>
      </c>
      <c r="L23" s="73">
        <f t="shared" si="2"/>
        <v>55.318999999999996</v>
      </c>
      <c r="M23" s="69"/>
      <c r="N23" s="69"/>
    </row>
    <row r="24" spans="1:14" s="65" customFormat="1" ht="19" thickBot="1" x14ac:dyDescent="0.5">
      <c r="A24" s="56">
        <v>166</v>
      </c>
      <c r="B24" s="69">
        <v>1</v>
      </c>
      <c r="C24" s="69" t="s">
        <v>718</v>
      </c>
      <c r="D24" s="70" t="s">
        <v>62</v>
      </c>
      <c r="E24" s="71" t="s">
        <v>66</v>
      </c>
      <c r="F24" s="72">
        <v>6</v>
      </c>
      <c r="G24" s="72">
        <v>2.1</v>
      </c>
      <c r="H24" s="72">
        <v>0.4</v>
      </c>
      <c r="I24" s="69">
        <f t="shared" si="0"/>
        <v>8.5</v>
      </c>
      <c r="J24" s="69">
        <v>5.17</v>
      </c>
      <c r="K24" s="73">
        <f t="shared" si="1"/>
        <v>31.02</v>
      </c>
      <c r="L24" s="73">
        <f t="shared" si="2"/>
        <v>43.945</v>
      </c>
      <c r="M24" s="69"/>
    </row>
    <row r="25" spans="1:14" s="65" customFormat="1" ht="19" thickBot="1" x14ac:dyDescent="0.5">
      <c r="A25" s="56">
        <v>190</v>
      </c>
      <c r="B25" s="69">
        <v>1</v>
      </c>
      <c r="C25" s="69" t="s">
        <v>718</v>
      </c>
      <c r="D25" s="70" t="s">
        <v>65</v>
      </c>
      <c r="E25" s="71" t="s">
        <v>66</v>
      </c>
      <c r="F25" s="72">
        <v>4</v>
      </c>
      <c r="G25" s="72">
        <v>2.9</v>
      </c>
      <c r="H25" s="72">
        <v>0.8</v>
      </c>
      <c r="I25" s="69">
        <f t="shared" si="0"/>
        <v>7.7</v>
      </c>
      <c r="J25" s="69">
        <v>5.17</v>
      </c>
      <c r="K25" s="73">
        <f t="shared" si="1"/>
        <v>20.68</v>
      </c>
      <c r="L25" s="73">
        <f t="shared" si="2"/>
        <v>39.808999999999997</v>
      </c>
      <c r="M25" s="69"/>
      <c r="N25" s="88"/>
    </row>
    <row r="26" spans="1:14" s="65" customFormat="1" ht="19" thickBot="1" x14ac:dyDescent="0.5">
      <c r="A26" s="56">
        <v>5</v>
      </c>
      <c r="B26" s="57">
        <v>1</v>
      </c>
      <c r="C26" s="57" t="s">
        <v>720</v>
      </c>
      <c r="D26" s="58" t="s">
        <v>25</v>
      </c>
      <c r="E26" s="74" t="s">
        <v>33</v>
      </c>
      <c r="F26" s="59">
        <v>21.5</v>
      </c>
      <c r="G26" s="59">
        <v>3.8</v>
      </c>
      <c r="H26" s="59">
        <v>3.5</v>
      </c>
      <c r="I26" s="57">
        <f t="shared" si="0"/>
        <v>28.8</v>
      </c>
      <c r="J26" s="57">
        <v>4.5199999999999996</v>
      </c>
      <c r="K26" s="60">
        <f t="shared" si="1"/>
        <v>97.179999999999993</v>
      </c>
      <c r="L26" s="60">
        <f t="shared" si="2"/>
        <v>130.17599999999999</v>
      </c>
      <c r="M26" s="57"/>
      <c r="N26" s="119"/>
    </row>
    <row r="27" spans="1:14" s="65" customFormat="1" ht="19" thickBot="1" x14ac:dyDescent="0.5">
      <c r="A27" s="56">
        <v>12</v>
      </c>
      <c r="B27" s="57">
        <v>1</v>
      </c>
      <c r="C27" s="57" t="s">
        <v>720</v>
      </c>
      <c r="D27" s="58" t="s">
        <v>26</v>
      </c>
      <c r="E27" s="74" t="s">
        <v>33</v>
      </c>
      <c r="F27" s="59">
        <v>14</v>
      </c>
      <c r="G27" s="59">
        <v>10.199999999999999</v>
      </c>
      <c r="H27" s="59">
        <v>1.5</v>
      </c>
      <c r="I27" s="57">
        <f t="shared" si="0"/>
        <v>25.7</v>
      </c>
      <c r="J27" s="57">
        <v>4.5199999999999996</v>
      </c>
      <c r="K27" s="60">
        <f t="shared" si="1"/>
        <v>63.279999999999994</v>
      </c>
      <c r="L27" s="60">
        <f t="shared" si="2"/>
        <v>116.16399999999999</v>
      </c>
      <c r="M27" s="57"/>
      <c r="N27" s="57"/>
    </row>
    <row r="28" spans="1:14" s="65" customFormat="1" ht="19" thickBot="1" x14ac:dyDescent="0.5">
      <c r="A28" s="56">
        <v>16</v>
      </c>
      <c r="B28" s="57">
        <v>1</v>
      </c>
      <c r="C28" s="57" t="s">
        <v>720</v>
      </c>
      <c r="D28" s="58" t="s">
        <v>27</v>
      </c>
      <c r="E28" s="74" t="s">
        <v>33</v>
      </c>
      <c r="F28" s="59">
        <v>12.5</v>
      </c>
      <c r="G28" s="59">
        <v>9.1999999999999993</v>
      </c>
      <c r="H28" s="59">
        <v>2.2000000000000002</v>
      </c>
      <c r="I28" s="57">
        <f t="shared" si="0"/>
        <v>23.9</v>
      </c>
      <c r="J28" s="57">
        <v>4.5199999999999996</v>
      </c>
      <c r="K28" s="60">
        <f t="shared" si="1"/>
        <v>56.499999999999993</v>
      </c>
      <c r="L28" s="60">
        <f t="shared" si="2"/>
        <v>108.02799999999998</v>
      </c>
      <c r="M28" s="57"/>
      <c r="N28" s="57"/>
    </row>
    <row r="29" spans="1:14" s="65" customFormat="1" ht="19" thickBot="1" x14ac:dyDescent="0.5">
      <c r="A29" s="56">
        <v>69</v>
      </c>
      <c r="B29" s="57">
        <v>1</v>
      </c>
      <c r="C29" s="57" t="s">
        <v>720</v>
      </c>
      <c r="D29" s="58" t="s">
        <v>28</v>
      </c>
      <c r="E29" s="74" t="s">
        <v>33</v>
      </c>
      <c r="F29" s="59">
        <v>10.8</v>
      </c>
      <c r="G29" s="59">
        <v>2.9</v>
      </c>
      <c r="H29" s="59">
        <v>1.3</v>
      </c>
      <c r="I29" s="57">
        <f t="shared" si="0"/>
        <v>15.000000000000002</v>
      </c>
      <c r="J29" s="57">
        <v>4.5199999999999996</v>
      </c>
      <c r="K29" s="60">
        <f t="shared" si="1"/>
        <v>48.815999999999995</v>
      </c>
      <c r="L29" s="60">
        <f t="shared" si="2"/>
        <v>67.8</v>
      </c>
      <c r="M29" s="57"/>
      <c r="N29" s="57"/>
    </row>
    <row r="30" spans="1:14" s="65" customFormat="1" ht="19" thickBot="1" x14ac:dyDescent="0.5">
      <c r="A30" s="56">
        <v>79</v>
      </c>
      <c r="B30" s="57">
        <v>1</v>
      </c>
      <c r="C30" s="57" t="s">
        <v>720</v>
      </c>
      <c r="D30" s="58" t="s">
        <v>29</v>
      </c>
      <c r="E30" s="74" t="s">
        <v>33</v>
      </c>
      <c r="F30" s="59">
        <v>7.7</v>
      </c>
      <c r="G30" s="59">
        <v>2</v>
      </c>
      <c r="H30" s="59">
        <v>4.0999999999999996</v>
      </c>
      <c r="I30" s="57">
        <f t="shared" si="0"/>
        <v>13.799999999999999</v>
      </c>
      <c r="J30" s="57">
        <v>4.5199999999999996</v>
      </c>
      <c r="K30" s="60">
        <f t="shared" si="1"/>
        <v>34.803999999999995</v>
      </c>
      <c r="L30" s="60">
        <f t="shared" si="2"/>
        <v>62.375999999999991</v>
      </c>
      <c r="M30" s="57"/>
      <c r="N30" s="119"/>
    </row>
    <row r="31" spans="1:14" s="65" customFormat="1" ht="19" thickBot="1" x14ac:dyDescent="0.5">
      <c r="A31" s="56">
        <v>214</v>
      </c>
      <c r="B31" s="57">
        <v>1</v>
      </c>
      <c r="C31" s="57" t="s">
        <v>720</v>
      </c>
      <c r="D31" s="58" t="s">
        <v>30</v>
      </c>
      <c r="E31" s="74" t="s">
        <v>33</v>
      </c>
      <c r="F31" s="59">
        <v>5</v>
      </c>
      <c r="G31" s="59">
        <v>2.1</v>
      </c>
      <c r="H31" s="59">
        <v>0.8</v>
      </c>
      <c r="I31" s="57">
        <f t="shared" si="0"/>
        <v>7.8999999999999995</v>
      </c>
      <c r="J31" s="57">
        <v>4.5199999999999996</v>
      </c>
      <c r="K31" s="60">
        <f t="shared" si="1"/>
        <v>22.599999999999998</v>
      </c>
      <c r="L31" s="60">
        <f t="shared" si="2"/>
        <v>35.707999999999991</v>
      </c>
      <c r="M31" s="57"/>
      <c r="N31" s="119"/>
    </row>
    <row r="32" spans="1:14" s="65" customFormat="1" ht="19" thickBot="1" x14ac:dyDescent="0.5">
      <c r="A32" s="56">
        <v>225</v>
      </c>
      <c r="B32" s="57">
        <v>1</v>
      </c>
      <c r="C32" s="57" t="s">
        <v>720</v>
      </c>
      <c r="D32" s="58" t="s">
        <v>32</v>
      </c>
      <c r="E32" s="74" t="s">
        <v>33</v>
      </c>
      <c r="F32" s="59">
        <v>3.9</v>
      </c>
      <c r="G32" s="59">
        <v>3</v>
      </c>
      <c r="H32" s="59">
        <v>0.5</v>
      </c>
      <c r="I32" s="57">
        <f t="shared" si="0"/>
        <v>7.4</v>
      </c>
      <c r="J32" s="57">
        <v>4.5199999999999996</v>
      </c>
      <c r="K32" s="60">
        <f t="shared" si="1"/>
        <v>17.627999999999997</v>
      </c>
      <c r="L32" s="60">
        <f t="shared" si="2"/>
        <v>33.448</v>
      </c>
      <c r="M32" s="57"/>
      <c r="N32" s="106"/>
    </row>
    <row r="33" spans="1:14" s="65" customFormat="1" ht="19" thickBot="1" x14ac:dyDescent="0.5">
      <c r="A33" s="56">
        <v>229</v>
      </c>
      <c r="B33" s="57">
        <v>1</v>
      </c>
      <c r="C33" s="57" t="s">
        <v>720</v>
      </c>
      <c r="D33" s="58" t="s">
        <v>31</v>
      </c>
      <c r="E33" s="74" t="s">
        <v>33</v>
      </c>
      <c r="F33" s="59">
        <v>4.2</v>
      </c>
      <c r="G33" s="59">
        <v>2.8</v>
      </c>
      <c r="H33" s="59">
        <v>0.2</v>
      </c>
      <c r="I33" s="57">
        <f t="shared" si="0"/>
        <v>7.2</v>
      </c>
      <c r="J33" s="57">
        <v>4.5199999999999996</v>
      </c>
      <c r="K33" s="60">
        <f t="shared" si="1"/>
        <v>18.983999999999998</v>
      </c>
      <c r="L33" s="60">
        <f t="shared" si="2"/>
        <v>32.543999999999997</v>
      </c>
      <c r="M33" s="57"/>
      <c r="N33" s="106"/>
    </row>
    <row r="34" spans="1:14" s="65" customFormat="1" ht="19" thickBot="1" x14ac:dyDescent="0.5">
      <c r="A34" s="56">
        <v>25</v>
      </c>
      <c r="B34" s="65">
        <v>2</v>
      </c>
      <c r="C34" s="65" t="s">
        <v>717</v>
      </c>
      <c r="D34" s="66" t="s">
        <v>67</v>
      </c>
      <c r="E34" s="86" t="s">
        <v>74</v>
      </c>
      <c r="F34" s="67">
        <v>13.6</v>
      </c>
      <c r="G34" s="67">
        <v>4.5999999999999996</v>
      </c>
      <c r="H34" s="67">
        <v>4.2</v>
      </c>
      <c r="I34" s="65">
        <f t="shared" si="0"/>
        <v>22.4</v>
      </c>
      <c r="J34" s="65">
        <v>4.4000000000000004</v>
      </c>
      <c r="K34" s="68">
        <f t="shared" si="1"/>
        <v>59.84</v>
      </c>
      <c r="L34" s="68">
        <f t="shared" si="2"/>
        <v>98.56</v>
      </c>
    </row>
    <row r="35" spans="1:14" s="65" customFormat="1" ht="19" thickBot="1" x14ac:dyDescent="0.5">
      <c r="A35" s="56">
        <v>27</v>
      </c>
      <c r="B35" s="65">
        <v>2</v>
      </c>
      <c r="C35" s="65" t="s">
        <v>717</v>
      </c>
      <c r="D35" s="66" t="s">
        <v>68</v>
      </c>
      <c r="E35" s="86" t="s">
        <v>74</v>
      </c>
      <c r="F35" s="67">
        <v>12.5</v>
      </c>
      <c r="G35" s="67">
        <v>4.7</v>
      </c>
      <c r="H35" s="67">
        <v>5</v>
      </c>
      <c r="I35" s="65">
        <f t="shared" si="0"/>
        <v>22.2</v>
      </c>
      <c r="J35" s="65">
        <v>4.4000000000000004</v>
      </c>
      <c r="K35" s="68">
        <f t="shared" si="1"/>
        <v>55.000000000000007</v>
      </c>
      <c r="L35" s="68">
        <f t="shared" si="2"/>
        <v>97.68</v>
      </c>
    </row>
    <row r="36" spans="1:14" s="92" customFormat="1" ht="19" thickBot="1" x14ac:dyDescent="0.5">
      <c r="A36" s="56">
        <v>66</v>
      </c>
      <c r="B36" s="65">
        <v>2</v>
      </c>
      <c r="C36" s="65" t="s">
        <v>717</v>
      </c>
      <c r="D36" s="66" t="s">
        <v>69</v>
      </c>
      <c r="E36" s="86" t="s">
        <v>74</v>
      </c>
      <c r="F36" s="67">
        <v>11.3</v>
      </c>
      <c r="G36" s="67">
        <v>3.1</v>
      </c>
      <c r="H36" s="67">
        <v>1.3</v>
      </c>
      <c r="I36" s="65">
        <f t="shared" si="0"/>
        <v>15.700000000000001</v>
      </c>
      <c r="J36" s="65">
        <v>4.4000000000000004</v>
      </c>
      <c r="K36" s="68">
        <f t="shared" si="1"/>
        <v>49.720000000000006</v>
      </c>
      <c r="L36" s="68">
        <f t="shared" si="2"/>
        <v>69.080000000000013</v>
      </c>
      <c r="M36" s="65"/>
      <c r="N36" s="57"/>
    </row>
    <row r="37" spans="1:14" s="65" customFormat="1" ht="19" thickBot="1" x14ac:dyDescent="0.5">
      <c r="A37" s="56">
        <v>67</v>
      </c>
      <c r="B37" s="65">
        <v>2</v>
      </c>
      <c r="C37" s="65" t="s">
        <v>717</v>
      </c>
      <c r="D37" s="66" t="s">
        <v>70</v>
      </c>
      <c r="E37" s="86" t="s">
        <v>74</v>
      </c>
      <c r="F37" s="67">
        <v>10.6</v>
      </c>
      <c r="G37" s="67">
        <v>3</v>
      </c>
      <c r="H37" s="67">
        <v>2</v>
      </c>
      <c r="I37" s="65">
        <f t="shared" si="0"/>
        <v>15.6</v>
      </c>
      <c r="J37" s="65">
        <v>4.4000000000000004</v>
      </c>
      <c r="K37" s="68">
        <f t="shared" si="1"/>
        <v>46.64</v>
      </c>
      <c r="L37" s="68">
        <f t="shared" si="2"/>
        <v>68.64</v>
      </c>
      <c r="N37" s="57"/>
    </row>
    <row r="38" spans="1:14" s="50" customFormat="1" ht="19" thickBot="1" x14ac:dyDescent="0.5">
      <c r="A38" s="56">
        <v>72</v>
      </c>
      <c r="B38" s="65">
        <v>2</v>
      </c>
      <c r="C38" s="65" t="s">
        <v>717</v>
      </c>
      <c r="D38" s="66" t="s">
        <v>71</v>
      </c>
      <c r="E38" s="86" t="s">
        <v>74</v>
      </c>
      <c r="F38" s="67">
        <v>9.3000000000000007</v>
      </c>
      <c r="G38" s="67">
        <v>5.0999999999999996</v>
      </c>
      <c r="H38" s="67">
        <v>0.7</v>
      </c>
      <c r="I38" s="65">
        <f t="shared" si="0"/>
        <v>15.1</v>
      </c>
      <c r="J38" s="65">
        <v>4.4000000000000004</v>
      </c>
      <c r="K38" s="68">
        <f t="shared" si="1"/>
        <v>40.920000000000009</v>
      </c>
      <c r="L38" s="68">
        <f t="shared" si="2"/>
        <v>66.44</v>
      </c>
      <c r="M38" s="65"/>
      <c r="N38" s="69"/>
    </row>
    <row r="39" spans="1:14" s="50" customFormat="1" ht="19" thickBot="1" x14ac:dyDescent="0.5">
      <c r="A39" s="56">
        <v>84</v>
      </c>
      <c r="B39" s="65">
        <v>2</v>
      </c>
      <c r="C39" s="65" t="s">
        <v>717</v>
      </c>
      <c r="D39" s="66" t="s">
        <v>72</v>
      </c>
      <c r="E39" s="86" t="s">
        <v>74</v>
      </c>
      <c r="F39" s="67">
        <v>8.1999999999999993</v>
      </c>
      <c r="G39" s="67">
        <v>4.4000000000000004</v>
      </c>
      <c r="H39" s="67">
        <v>1.1000000000000001</v>
      </c>
      <c r="I39" s="65">
        <f t="shared" si="0"/>
        <v>13.7</v>
      </c>
      <c r="J39" s="65">
        <v>4.4000000000000004</v>
      </c>
      <c r="K39" s="68">
        <f t="shared" si="1"/>
        <v>36.08</v>
      </c>
      <c r="L39" s="68">
        <f t="shared" si="2"/>
        <v>60.28</v>
      </c>
      <c r="M39" s="65"/>
      <c r="N39" s="119"/>
    </row>
    <row r="40" spans="1:14" s="50" customFormat="1" ht="19" thickBot="1" x14ac:dyDescent="0.5">
      <c r="A40" s="56">
        <v>156</v>
      </c>
      <c r="B40" s="65">
        <v>2</v>
      </c>
      <c r="C40" s="65" t="s">
        <v>717</v>
      </c>
      <c r="D40" s="66" t="s">
        <v>73</v>
      </c>
      <c r="E40" s="86" t="s">
        <v>74</v>
      </c>
      <c r="F40" s="67">
        <v>5.5</v>
      </c>
      <c r="G40" s="67">
        <v>4</v>
      </c>
      <c r="H40" s="67">
        <v>0.9</v>
      </c>
      <c r="I40" s="65">
        <f t="shared" si="0"/>
        <v>10.4</v>
      </c>
      <c r="J40" s="65">
        <v>4.4000000000000004</v>
      </c>
      <c r="K40" s="68">
        <f t="shared" si="1"/>
        <v>24.200000000000003</v>
      </c>
      <c r="L40" s="68">
        <f t="shared" si="2"/>
        <v>45.760000000000005</v>
      </c>
      <c r="M40" s="65"/>
      <c r="N40" s="57"/>
    </row>
    <row r="41" spans="1:14" s="50" customFormat="1" ht="19" thickBot="1" x14ac:dyDescent="0.5">
      <c r="A41" s="56">
        <v>7</v>
      </c>
      <c r="B41" s="61">
        <v>2</v>
      </c>
      <c r="C41" s="61" t="s">
        <v>719</v>
      </c>
      <c r="D41" s="62" t="s">
        <v>159</v>
      </c>
      <c r="E41" s="61" t="s">
        <v>167</v>
      </c>
      <c r="F41" s="63">
        <v>20.7</v>
      </c>
      <c r="G41" s="63">
        <v>4.8</v>
      </c>
      <c r="H41" s="63">
        <v>1.8</v>
      </c>
      <c r="I41" s="61">
        <f t="shared" si="0"/>
        <v>27.3</v>
      </c>
      <c r="J41" s="61">
        <v>4.5</v>
      </c>
      <c r="K41" s="64">
        <f t="shared" si="1"/>
        <v>93.149999999999991</v>
      </c>
      <c r="L41" s="64">
        <f t="shared" si="2"/>
        <v>122.85000000000001</v>
      </c>
      <c r="M41" s="61"/>
      <c r="N41" s="57"/>
    </row>
    <row r="42" spans="1:14" s="50" customFormat="1" ht="19" thickBot="1" x14ac:dyDescent="0.5">
      <c r="A42" s="56">
        <v>34</v>
      </c>
      <c r="B42" s="61">
        <v>2</v>
      </c>
      <c r="C42" s="61" t="s">
        <v>719</v>
      </c>
      <c r="D42" s="62" t="s">
        <v>160</v>
      </c>
      <c r="E42" s="61" t="s">
        <v>167</v>
      </c>
      <c r="F42" s="63">
        <v>12.2</v>
      </c>
      <c r="G42" s="63">
        <v>7.6</v>
      </c>
      <c r="H42" s="63">
        <v>1</v>
      </c>
      <c r="I42" s="61">
        <f t="shared" si="0"/>
        <v>20.799999999999997</v>
      </c>
      <c r="J42" s="61">
        <v>4.5</v>
      </c>
      <c r="K42" s="64">
        <f t="shared" si="1"/>
        <v>54.9</v>
      </c>
      <c r="L42" s="64">
        <f t="shared" si="2"/>
        <v>93.6</v>
      </c>
      <c r="M42" s="61"/>
      <c r="N42" s="57"/>
    </row>
    <row r="43" spans="1:14" s="50" customFormat="1" ht="19" thickBot="1" x14ac:dyDescent="0.5">
      <c r="A43" s="56">
        <v>37</v>
      </c>
      <c r="B43" s="61">
        <v>2</v>
      </c>
      <c r="C43" s="61" t="s">
        <v>719</v>
      </c>
      <c r="D43" s="62" t="s">
        <v>161</v>
      </c>
      <c r="E43" s="61" t="s">
        <v>167</v>
      </c>
      <c r="F43" s="63">
        <v>11.4</v>
      </c>
      <c r="G43" s="63">
        <v>2.8</v>
      </c>
      <c r="H43" s="63">
        <v>5.9</v>
      </c>
      <c r="I43" s="61">
        <f t="shared" si="0"/>
        <v>20.100000000000001</v>
      </c>
      <c r="J43" s="61">
        <v>4.5</v>
      </c>
      <c r="K43" s="64">
        <f t="shared" si="1"/>
        <v>51.300000000000004</v>
      </c>
      <c r="L43" s="64">
        <f t="shared" si="2"/>
        <v>90.45</v>
      </c>
      <c r="M43" s="61"/>
      <c r="N43" s="57"/>
    </row>
    <row r="44" spans="1:14" s="50" customFormat="1" ht="19" thickBot="1" x14ac:dyDescent="0.5">
      <c r="A44" s="56">
        <v>48</v>
      </c>
      <c r="B44" s="61">
        <v>2</v>
      </c>
      <c r="C44" s="61" t="s">
        <v>719</v>
      </c>
      <c r="D44" s="62" t="s">
        <v>162</v>
      </c>
      <c r="E44" s="61" t="s">
        <v>167</v>
      </c>
      <c r="F44" s="63">
        <v>8.6999999999999993</v>
      </c>
      <c r="G44" s="63">
        <v>6.3</v>
      </c>
      <c r="H44" s="63">
        <v>1.9</v>
      </c>
      <c r="I44" s="61">
        <f t="shared" si="0"/>
        <v>16.899999999999999</v>
      </c>
      <c r="J44" s="61">
        <v>4.5</v>
      </c>
      <c r="K44" s="64">
        <f t="shared" si="1"/>
        <v>39.15</v>
      </c>
      <c r="L44" s="64">
        <f t="shared" si="2"/>
        <v>76.05</v>
      </c>
      <c r="M44" s="61"/>
    </row>
    <row r="45" spans="1:14" s="50" customFormat="1" ht="19" thickBot="1" x14ac:dyDescent="0.5">
      <c r="A45" s="56">
        <v>87</v>
      </c>
      <c r="B45" s="61">
        <v>2</v>
      </c>
      <c r="C45" s="61" t="s">
        <v>719</v>
      </c>
      <c r="D45" s="62" t="s">
        <v>164</v>
      </c>
      <c r="E45" s="61" t="s">
        <v>167</v>
      </c>
      <c r="F45" s="63">
        <v>7</v>
      </c>
      <c r="G45" s="63">
        <v>3.8</v>
      </c>
      <c r="H45" s="63">
        <v>2.5</v>
      </c>
      <c r="I45" s="61">
        <f t="shared" si="0"/>
        <v>13.3</v>
      </c>
      <c r="J45" s="61">
        <v>4.5</v>
      </c>
      <c r="K45" s="64">
        <f t="shared" si="1"/>
        <v>31.5</v>
      </c>
      <c r="L45" s="64">
        <f t="shared" si="2"/>
        <v>59.85</v>
      </c>
      <c r="M45" s="61"/>
      <c r="N45" s="61"/>
    </row>
    <row r="46" spans="1:14" s="50" customFormat="1" ht="19" thickBot="1" x14ac:dyDescent="0.5">
      <c r="A46" s="56">
        <v>144</v>
      </c>
      <c r="B46" s="61">
        <v>2</v>
      </c>
      <c r="C46" s="61" t="s">
        <v>719</v>
      </c>
      <c r="D46" s="62" t="s">
        <v>163</v>
      </c>
      <c r="E46" s="61" t="s">
        <v>167</v>
      </c>
      <c r="F46" s="63">
        <v>7.3</v>
      </c>
      <c r="G46" s="63">
        <v>1.9</v>
      </c>
      <c r="H46" s="63">
        <v>1.3</v>
      </c>
      <c r="I46" s="61">
        <f t="shared" si="0"/>
        <v>10.5</v>
      </c>
      <c r="J46" s="61">
        <v>4.5</v>
      </c>
      <c r="K46" s="64">
        <f t="shared" si="1"/>
        <v>32.85</v>
      </c>
      <c r="L46" s="64">
        <f t="shared" si="2"/>
        <v>47.25</v>
      </c>
      <c r="M46" s="61"/>
      <c r="N46" s="57"/>
    </row>
    <row r="47" spans="1:14" s="50" customFormat="1" ht="19" thickBot="1" x14ac:dyDescent="0.5">
      <c r="A47" s="56">
        <v>155</v>
      </c>
      <c r="B47" s="61">
        <v>2</v>
      </c>
      <c r="C47" s="61" t="s">
        <v>719</v>
      </c>
      <c r="D47" s="62" t="s">
        <v>165</v>
      </c>
      <c r="E47" s="61" t="s">
        <v>167</v>
      </c>
      <c r="F47" s="63">
        <v>5.3</v>
      </c>
      <c r="G47" s="63">
        <v>4.5999999999999996</v>
      </c>
      <c r="H47" s="63">
        <v>0.3</v>
      </c>
      <c r="I47" s="61">
        <f t="shared" si="0"/>
        <v>10.199999999999999</v>
      </c>
      <c r="J47" s="61">
        <v>4.5</v>
      </c>
      <c r="K47" s="64">
        <f t="shared" si="1"/>
        <v>23.849999999999998</v>
      </c>
      <c r="L47" s="64">
        <f t="shared" si="2"/>
        <v>45.9</v>
      </c>
      <c r="M47" s="61"/>
      <c r="N47" s="57"/>
    </row>
    <row r="48" spans="1:14" s="93" customFormat="1" ht="19" thickBot="1" x14ac:dyDescent="0.5">
      <c r="A48" s="56">
        <v>194</v>
      </c>
      <c r="B48" s="61">
        <v>2</v>
      </c>
      <c r="C48" s="61" t="s">
        <v>719</v>
      </c>
      <c r="D48" s="62" t="s">
        <v>166</v>
      </c>
      <c r="E48" s="61" t="s">
        <v>167</v>
      </c>
      <c r="F48" s="63">
        <v>4.5999999999999996</v>
      </c>
      <c r="G48" s="63">
        <v>2.8</v>
      </c>
      <c r="H48" s="63">
        <v>1.3</v>
      </c>
      <c r="I48" s="61">
        <f t="shared" si="0"/>
        <v>8.6999999999999993</v>
      </c>
      <c r="J48" s="61">
        <v>4.5</v>
      </c>
      <c r="K48" s="64">
        <f t="shared" si="1"/>
        <v>20.7</v>
      </c>
      <c r="L48" s="64">
        <f t="shared" si="2"/>
        <v>39.15</v>
      </c>
      <c r="M48" s="61"/>
      <c r="N48" s="88"/>
    </row>
    <row r="49" spans="1:14" s="50" customFormat="1" ht="19" thickBot="1" x14ac:dyDescent="0.5">
      <c r="A49" s="56">
        <v>19</v>
      </c>
      <c r="B49" s="75">
        <v>2</v>
      </c>
      <c r="C49" s="75" t="s">
        <v>718</v>
      </c>
      <c r="D49" s="76" t="s">
        <v>176</v>
      </c>
      <c r="E49" s="77" t="s">
        <v>182</v>
      </c>
      <c r="F49" s="78">
        <v>15</v>
      </c>
      <c r="G49" s="78">
        <v>4.7</v>
      </c>
      <c r="H49" s="78">
        <v>7.6</v>
      </c>
      <c r="I49" s="77">
        <f t="shared" si="0"/>
        <v>27.299999999999997</v>
      </c>
      <c r="J49" s="75">
        <v>3.89</v>
      </c>
      <c r="K49" s="79">
        <f t="shared" si="1"/>
        <v>58.35</v>
      </c>
      <c r="L49" s="79">
        <f t="shared" si="2"/>
        <v>106.19699999999999</v>
      </c>
      <c r="M49" s="75"/>
      <c r="N49" s="57"/>
    </row>
    <row r="50" spans="1:14" s="94" customFormat="1" ht="19" thickBot="1" x14ac:dyDescent="0.5">
      <c r="A50" s="56">
        <v>32</v>
      </c>
      <c r="B50" s="69">
        <v>2</v>
      </c>
      <c r="C50" s="69" t="s">
        <v>718</v>
      </c>
      <c r="D50" s="70" t="s">
        <v>177</v>
      </c>
      <c r="E50" s="69" t="s">
        <v>182</v>
      </c>
      <c r="F50" s="72">
        <v>14</v>
      </c>
      <c r="G50" s="72">
        <v>7.3</v>
      </c>
      <c r="H50" s="72">
        <v>2.8</v>
      </c>
      <c r="I50" s="69">
        <f t="shared" si="0"/>
        <v>24.1</v>
      </c>
      <c r="J50" s="69">
        <v>3.89</v>
      </c>
      <c r="K50" s="73">
        <f t="shared" si="1"/>
        <v>54.46</v>
      </c>
      <c r="L50" s="73">
        <f t="shared" si="2"/>
        <v>93.749000000000009</v>
      </c>
      <c r="M50" s="69"/>
      <c r="N50" s="65"/>
    </row>
    <row r="51" spans="1:14" s="51" customFormat="1" ht="19" thickBot="1" x14ac:dyDescent="0.5">
      <c r="A51" s="56">
        <v>43</v>
      </c>
      <c r="B51" s="69">
        <v>2</v>
      </c>
      <c r="C51" s="69" t="s">
        <v>718</v>
      </c>
      <c r="D51" s="70" t="s">
        <v>175</v>
      </c>
      <c r="E51" s="69" t="s">
        <v>182</v>
      </c>
      <c r="F51" s="72">
        <v>16.2</v>
      </c>
      <c r="G51" s="72">
        <v>2.5</v>
      </c>
      <c r="H51" s="72">
        <v>2.1</v>
      </c>
      <c r="I51" s="69">
        <f t="shared" si="0"/>
        <v>20.8</v>
      </c>
      <c r="J51" s="69">
        <v>3.89</v>
      </c>
      <c r="K51" s="73">
        <f t="shared" si="1"/>
        <v>63.018000000000001</v>
      </c>
      <c r="L51" s="73">
        <f t="shared" si="2"/>
        <v>80.912000000000006</v>
      </c>
      <c r="M51" s="69"/>
      <c r="N51" s="88"/>
    </row>
    <row r="52" spans="1:14" s="65" customFormat="1" ht="19" thickBot="1" x14ac:dyDescent="0.5">
      <c r="A52" s="56">
        <v>97</v>
      </c>
      <c r="B52" s="69">
        <v>2</v>
      </c>
      <c r="C52" s="69" t="s">
        <v>718</v>
      </c>
      <c r="D52" s="70" t="s">
        <v>178</v>
      </c>
      <c r="E52" s="69" t="s">
        <v>182</v>
      </c>
      <c r="F52" s="72">
        <v>10.9</v>
      </c>
      <c r="G52" s="72">
        <v>3.6</v>
      </c>
      <c r="H52" s="72">
        <v>0.5</v>
      </c>
      <c r="I52" s="69">
        <f t="shared" si="0"/>
        <v>15</v>
      </c>
      <c r="J52" s="69">
        <v>3.89</v>
      </c>
      <c r="K52" s="73">
        <f t="shared" si="1"/>
        <v>42.401000000000003</v>
      </c>
      <c r="L52" s="73">
        <f t="shared" si="2"/>
        <v>58.35</v>
      </c>
      <c r="M52" s="69"/>
      <c r="N52" s="57"/>
    </row>
    <row r="53" spans="1:14" s="65" customFormat="1" ht="19" thickBot="1" x14ac:dyDescent="0.5">
      <c r="A53" s="56">
        <v>122</v>
      </c>
      <c r="B53" s="69">
        <v>2</v>
      </c>
      <c r="C53" s="69" t="s">
        <v>718</v>
      </c>
      <c r="D53" s="70" t="s">
        <v>179</v>
      </c>
      <c r="E53" s="69" t="s">
        <v>182</v>
      </c>
      <c r="F53" s="72">
        <v>8.5</v>
      </c>
      <c r="G53" s="72">
        <v>4</v>
      </c>
      <c r="H53" s="72">
        <v>0.8</v>
      </c>
      <c r="I53" s="69">
        <f t="shared" si="0"/>
        <v>13.3</v>
      </c>
      <c r="J53" s="69">
        <v>3.89</v>
      </c>
      <c r="K53" s="73">
        <f t="shared" si="1"/>
        <v>33.064999999999998</v>
      </c>
      <c r="L53" s="73">
        <f t="shared" si="2"/>
        <v>51.737000000000002</v>
      </c>
      <c r="M53" s="69"/>
    </row>
    <row r="54" spans="1:14" s="65" customFormat="1" ht="19" thickBot="1" x14ac:dyDescent="0.5">
      <c r="A54" s="56">
        <v>197</v>
      </c>
      <c r="B54" s="69">
        <v>2</v>
      </c>
      <c r="C54" s="69" t="s">
        <v>718</v>
      </c>
      <c r="D54" s="70" t="s">
        <v>180</v>
      </c>
      <c r="E54" s="69" t="s">
        <v>182</v>
      </c>
      <c r="F54" s="72">
        <v>6.3</v>
      </c>
      <c r="G54" s="72">
        <v>3</v>
      </c>
      <c r="H54" s="72">
        <v>0.7</v>
      </c>
      <c r="I54" s="69">
        <f t="shared" si="0"/>
        <v>10</v>
      </c>
      <c r="J54" s="69">
        <v>3.89</v>
      </c>
      <c r="K54" s="73">
        <f t="shared" si="1"/>
        <v>24.507000000000001</v>
      </c>
      <c r="L54" s="73">
        <f t="shared" si="2"/>
        <v>38.9</v>
      </c>
      <c r="M54" s="69"/>
      <c r="N54" s="57"/>
    </row>
    <row r="55" spans="1:14" s="65" customFormat="1" ht="19" thickBot="1" x14ac:dyDescent="0.5">
      <c r="A55" s="56">
        <v>219</v>
      </c>
      <c r="B55" s="69">
        <v>2</v>
      </c>
      <c r="C55" s="69" t="s">
        <v>718</v>
      </c>
      <c r="D55" s="70" t="s">
        <v>181</v>
      </c>
      <c r="E55" s="69" t="s">
        <v>182</v>
      </c>
      <c r="F55" s="72">
        <v>4.9000000000000004</v>
      </c>
      <c r="G55" s="72">
        <v>3.3</v>
      </c>
      <c r="H55" s="72">
        <v>0.7</v>
      </c>
      <c r="I55" s="69">
        <f t="shared" si="0"/>
        <v>8.8999999999999986</v>
      </c>
      <c r="J55" s="69">
        <v>3.89</v>
      </c>
      <c r="K55" s="73">
        <f t="shared" si="1"/>
        <v>19.061000000000003</v>
      </c>
      <c r="L55" s="73">
        <f t="shared" si="2"/>
        <v>34.620999999999995</v>
      </c>
      <c r="M55" s="69"/>
      <c r="N55" s="57"/>
    </row>
    <row r="56" spans="1:14" s="92" customFormat="1" ht="19" thickBot="1" x14ac:dyDescent="0.5">
      <c r="A56" s="56">
        <v>3</v>
      </c>
      <c r="B56" s="57">
        <v>2</v>
      </c>
      <c r="C56" s="57" t="s">
        <v>720</v>
      </c>
      <c r="D56" s="58" t="s">
        <v>297</v>
      </c>
      <c r="E56" s="57" t="s">
        <v>305</v>
      </c>
      <c r="F56" s="59">
        <v>19.3</v>
      </c>
      <c r="G56" s="59">
        <v>5</v>
      </c>
      <c r="H56" s="59">
        <v>3.5</v>
      </c>
      <c r="I56" s="57">
        <f t="shared" si="0"/>
        <v>27.8</v>
      </c>
      <c r="J56" s="57">
        <v>4.71</v>
      </c>
      <c r="K56" s="60">
        <f t="shared" si="1"/>
        <v>90.903000000000006</v>
      </c>
      <c r="L56" s="60">
        <f t="shared" si="2"/>
        <v>130.93799999999999</v>
      </c>
      <c r="M56" s="57"/>
      <c r="N56" s="119"/>
    </row>
    <row r="57" spans="1:14" s="92" customFormat="1" ht="19" thickBot="1" x14ac:dyDescent="0.5">
      <c r="A57" s="56">
        <v>13</v>
      </c>
      <c r="B57" s="57">
        <v>2</v>
      </c>
      <c r="C57" s="57" t="s">
        <v>720</v>
      </c>
      <c r="D57" s="58" t="s">
        <v>299</v>
      </c>
      <c r="E57" s="57" t="s">
        <v>305</v>
      </c>
      <c r="F57" s="59">
        <v>13</v>
      </c>
      <c r="G57" s="59">
        <v>10</v>
      </c>
      <c r="H57" s="59">
        <v>0.9</v>
      </c>
      <c r="I57" s="57">
        <f t="shared" si="0"/>
        <v>23.9</v>
      </c>
      <c r="J57" s="57">
        <v>4.71</v>
      </c>
      <c r="K57" s="60">
        <f t="shared" si="1"/>
        <v>61.23</v>
      </c>
      <c r="L57" s="60">
        <f t="shared" si="2"/>
        <v>112.56899999999999</v>
      </c>
      <c r="M57" s="57"/>
      <c r="N57" s="104"/>
    </row>
    <row r="58" spans="1:14" s="65" customFormat="1" ht="19" thickBot="1" x14ac:dyDescent="0.5">
      <c r="A58" s="56">
        <v>24</v>
      </c>
      <c r="B58" s="57">
        <v>2</v>
      </c>
      <c r="C58" s="57" t="s">
        <v>720</v>
      </c>
      <c r="D58" s="58" t="s">
        <v>298</v>
      </c>
      <c r="E58" s="57" t="s">
        <v>305</v>
      </c>
      <c r="F58" s="59">
        <v>13.2</v>
      </c>
      <c r="G58" s="59">
        <v>4.2</v>
      </c>
      <c r="H58" s="59">
        <v>3.7</v>
      </c>
      <c r="I58" s="57">
        <f t="shared" si="0"/>
        <v>21.099999999999998</v>
      </c>
      <c r="J58" s="57">
        <v>4.71</v>
      </c>
      <c r="K58" s="60">
        <f t="shared" si="1"/>
        <v>62.171999999999997</v>
      </c>
      <c r="L58" s="60">
        <f t="shared" si="2"/>
        <v>99.380999999999986</v>
      </c>
      <c r="M58" s="57"/>
    </row>
    <row r="59" spans="1:14" s="65" customFormat="1" ht="19" thickBot="1" x14ac:dyDescent="0.5">
      <c r="A59" s="56">
        <v>36</v>
      </c>
      <c r="B59" s="57">
        <v>2</v>
      </c>
      <c r="C59" s="57" t="s">
        <v>720</v>
      </c>
      <c r="D59" s="58" t="s">
        <v>300</v>
      </c>
      <c r="E59" s="57" t="s">
        <v>305</v>
      </c>
      <c r="F59" s="59">
        <v>11.7</v>
      </c>
      <c r="G59" s="59">
        <v>5.9</v>
      </c>
      <c r="H59" s="59">
        <v>1.8</v>
      </c>
      <c r="I59" s="57">
        <f t="shared" si="0"/>
        <v>19.400000000000002</v>
      </c>
      <c r="J59" s="57">
        <v>4.71</v>
      </c>
      <c r="K59" s="60">
        <f t="shared" si="1"/>
        <v>55.106999999999999</v>
      </c>
      <c r="L59" s="60">
        <f t="shared" si="2"/>
        <v>91.374000000000009</v>
      </c>
      <c r="M59" s="57"/>
      <c r="N59" s="57"/>
    </row>
    <row r="60" spans="1:14" s="65" customFormat="1" ht="19" thickBot="1" x14ac:dyDescent="0.5">
      <c r="A60" s="56">
        <v>45</v>
      </c>
      <c r="B60" s="57">
        <v>2</v>
      </c>
      <c r="C60" s="57" t="s">
        <v>720</v>
      </c>
      <c r="D60" s="58" t="s">
        <v>301</v>
      </c>
      <c r="E60" s="57" t="s">
        <v>305</v>
      </c>
      <c r="F60" s="59">
        <v>10.4</v>
      </c>
      <c r="G60" s="59">
        <v>2.4</v>
      </c>
      <c r="H60" s="59">
        <v>3.7</v>
      </c>
      <c r="I60" s="57">
        <f t="shared" si="0"/>
        <v>16.5</v>
      </c>
      <c r="J60" s="57">
        <v>4.71</v>
      </c>
      <c r="K60" s="60">
        <f t="shared" si="1"/>
        <v>48.984000000000002</v>
      </c>
      <c r="L60" s="60">
        <f t="shared" si="2"/>
        <v>77.715000000000003</v>
      </c>
      <c r="M60" s="57"/>
      <c r="N60" s="50"/>
    </row>
    <row r="61" spans="1:14" s="65" customFormat="1" ht="19" thickBot="1" x14ac:dyDescent="0.5">
      <c r="A61" s="56">
        <v>114</v>
      </c>
      <c r="B61" s="57">
        <v>2</v>
      </c>
      <c r="C61" s="57" t="s">
        <v>720</v>
      </c>
      <c r="D61" s="58" t="s">
        <v>302</v>
      </c>
      <c r="E61" s="57" t="s">
        <v>305</v>
      </c>
      <c r="F61" s="59">
        <v>6.2</v>
      </c>
      <c r="G61" s="59">
        <v>3.2</v>
      </c>
      <c r="H61" s="59">
        <v>2</v>
      </c>
      <c r="I61" s="57">
        <f t="shared" si="0"/>
        <v>11.4</v>
      </c>
      <c r="J61" s="57">
        <v>4.71</v>
      </c>
      <c r="K61" s="60">
        <f t="shared" si="1"/>
        <v>29.202000000000002</v>
      </c>
      <c r="L61" s="60">
        <f t="shared" si="2"/>
        <v>53.694000000000003</v>
      </c>
      <c r="M61" s="57"/>
    </row>
    <row r="62" spans="1:14" s="65" customFormat="1" ht="19" thickBot="1" x14ac:dyDescent="0.5">
      <c r="A62" s="56">
        <v>128</v>
      </c>
      <c r="B62" s="57">
        <v>2</v>
      </c>
      <c r="C62" s="57" t="s">
        <v>720</v>
      </c>
      <c r="D62" s="58" t="s">
        <v>304</v>
      </c>
      <c r="E62" s="57" t="s">
        <v>305</v>
      </c>
      <c r="F62" s="59">
        <v>5.8</v>
      </c>
      <c r="G62" s="59">
        <v>4.4000000000000004</v>
      </c>
      <c r="H62" s="59">
        <v>0.4</v>
      </c>
      <c r="I62" s="57">
        <f t="shared" si="0"/>
        <v>10.6</v>
      </c>
      <c r="J62" s="57">
        <v>4.71</v>
      </c>
      <c r="K62" s="60">
        <f t="shared" si="1"/>
        <v>27.317999999999998</v>
      </c>
      <c r="L62" s="60">
        <f t="shared" si="2"/>
        <v>49.925999999999995</v>
      </c>
      <c r="M62" s="57"/>
      <c r="N62" s="69"/>
    </row>
    <row r="63" spans="1:14" s="65" customFormat="1" ht="19" thickBot="1" x14ac:dyDescent="0.5">
      <c r="A63" s="56">
        <v>133</v>
      </c>
      <c r="B63" s="57">
        <v>2</v>
      </c>
      <c r="C63" s="57" t="s">
        <v>720</v>
      </c>
      <c r="D63" s="58" t="s">
        <v>303</v>
      </c>
      <c r="E63" s="57" t="s">
        <v>305</v>
      </c>
      <c r="F63" s="59">
        <v>6.2</v>
      </c>
      <c r="G63" s="59">
        <v>2.1</v>
      </c>
      <c r="H63" s="59">
        <v>2.1</v>
      </c>
      <c r="I63" s="57">
        <f t="shared" si="0"/>
        <v>10.4</v>
      </c>
      <c r="J63" s="57">
        <v>4.71</v>
      </c>
      <c r="K63" s="60">
        <f t="shared" si="1"/>
        <v>29.202000000000002</v>
      </c>
      <c r="L63" s="60">
        <f t="shared" si="2"/>
        <v>48.984000000000002</v>
      </c>
      <c r="M63" s="57"/>
      <c r="N63" s="61"/>
    </row>
    <row r="64" spans="1:14" s="65" customFormat="1" ht="19" thickBot="1" x14ac:dyDescent="0.5">
      <c r="A64" s="56">
        <v>10</v>
      </c>
      <c r="B64" s="65">
        <v>3</v>
      </c>
      <c r="C64" s="65" t="s">
        <v>717</v>
      </c>
      <c r="D64" s="66" t="s">
        <v>215</v>
      </c>
      <c r="E64" s="65" t="s">
        <v>223</v>
      </c>
      <c r="F64" s="67">
        <v>21.5</v>
      </c>
      <c r="G64" s="67">
        <v>4.3</v>
      </c>
      <c r="H64" s="67">
        <v>2.2000000000000002</v>
      </c>
      <c r="I64" s="65">
        <f t="shared" si="0"/>
        <v>28</v>
      </c>
      <c r="J64" s="65">
        <v>4.26</v>
      </c>
      <c r="K64" s="68">
        <f t="shared" si="1"/>
        <v>91.589999999999989</v>
      </c>
      <c r="L64" s="68">
        <f t="shared" si="2"/>
        <v>119.28</v>
      </c>
      <c r="N64" s="57"/>
    </row>
    <row r="65" spans="1:14" s="65" customFormat="1" ht="19" thickBot="1" x14ac:dyDescent="0.5">
      <c r="A65" s="56">
        <v>20</v>
      </c>
      <c r="B65" s="65">
        <v>3</v>
      </c>
      <c r="C65" s="65" t="s">
        <v>717</v>
      </c>
      <c r="D65" s="66" t="s">
        <v>216</v>
      </c>
      <c r="E65" s="65" t="s">
        <v>223</v>
      </c>
      <c r="F65" s="67">
        <v>16.2</v>
      </c>
      <c r="G65" s="67">
        <v>4.9000000000000004</v>
      </c>
      <c r="H65" s="67">
        <v>3.5</v>
      </c>
      <c r="I65" s="65">
        <f t="shared" ref="I65:I128" si="3">F65+G65+H65</f>
        <v>24.6</v>
      </c>
      <c r="J65" s="65">
        <v>4.26</v>
      </c>
      <c r="K65" s="68">
        <f t="shared" ref="K65:K128" si="4">F65*J65</f>
        <v>69.012</v>
      </c>
      <c r="L65" s="68">
        <f t="shared" ref="L65:L128" si="5">I65*J65</f>
        <v>104.79600000000001</v>
      </c>
      <c r="N65" s="57"/>
    </row>
    <row r="66" spans="1:14" s="92" customFormat="1" ht="19" thickBot="1" x14ac:dyDescent="0.5">
      <c r="A66" s="56">
        <v>33</v>
      </c>
      <c r="B66" s="65">
        <v>3</v>
      </c>
      <c r="C66" s="65" t="s">
        <v>717</v>
      </c>
      <c r="D66" s="66" t="s">
        <v>217</v>
      </c>
      <c r="E66" s="65" t="s">
        <v>223</v>
      </c>
      <c r="F66" s="67">
        <v>13.3</v>
      </c>
      <c r="G66" s="67">
        <v>6</v>
      </c>
      <c r="H66" s="67">
        <v>2.7</v>
      </c>
      <c r="I66" s="65">
        <f t="shared" si="3"/>
        <v>22</v>
      </c>
      <c r="J66" s="65">
        <v>4.26</v>
      </c>
      <c r="K66" s="68">
        <f t="shared" si="4"/>
        <v>56.658000000000001</v>
      </c>
      <c r="L66" s="68">
        <f t="shared" si="5"/>
        <v>93.72</v>
      </c>
      <c r="M66" s="65"/>
      <c r="N66" s="57"/>
    </row>
    <row r="67" spans="1:14" s="92" customFormat="1" ht="19" thickBot="1" x14ac:dyDescent="0.5">
      <c r="A67" s="56">
        <v>53</v>
      </c>
      <c r="B67" s="65">
        <v>3</v>
      </c>
      <c r="C67" s="65" t="s">
        <v>717</v>
      </c>
      <c r="D67" s="66" t="s">
        <v>218</v>
      </c>
      <c r="E67" s="65" t="s">
        <v>223</v>
      </c>
      <c r="F67" s="67">
        <v>10.3</v>
      </c>
      <c r="G67" s="67">
        <v>6.5</v>
      </c>
      <c r="H67" s="67">
        <v>0.3</v>
      </c>
      <c r="I67" s="65">
        <f t="shared" si="3"/>
        <v>17.100000000000001</v>
      </c>
      <c r="J67" s="65">
        <v>4.26</v>
      </c>
      <c r="K67" s="68">
        <f t="shared" si="4"/>
        <v>43.878</v>
      </c>
      <c r="L67" s="68">
        <f t="shared" si="5"/>
        <v>72.846000000000004</v>
      </c>
      <c r="M67" s="65"/>
      <c r="N67" s="57"/>
    </row>
    <row r="68" spans="1:14" s="65" customFormat="1" ht="19" thickBot="1" x14ac:dyDescent="0.5">
      <c r="A68" s="56">
        <v>94</v>
      </c>
      <c r="B68" s="65">
        <v>3</v>
      </c>
      <c r="C68" s="65" t="s">
        <v>717</v>
      </c>
      <c r="D68" s="66" t="s">
        <v>220</v>
      </c>
      <c r="E68" s="65" t="s">
        <v>223</v>
      </c>
      <c r="F68" s="67">
        <v>6.5</v>
      </c>
      <c r="G68" s="67">
        <v>5.0999999999999996</v>
      </c>
      <c r="H68" s="67">
        <v>2.2000000000000002</v>
      </c>
      <c r="I68" s="65">
        <f t="shared" si="3"/>
        <v>13.8</v>
      </c>
      <c r="J68" s="65">
        <v>4.26</v>
      </c>
      <c r="K68" s="68">
        <f t="shared" si="4"/>
        <v>27.689999999999998</v>
      </c>
      <c r="L68" s="68">
        <f t="shared" si="5"/>
        <v>58.787999999999997</v>
      </c>
      <c r="N68" s="57"/>
    </row>
    <row r="69" spans="1:14" s="65" customFormat="1" ht="19" thickBot="1" x14ac:dyDescent="0.5">
      <c r="A69" s="56">
        <v>142</v>
      </c>
      <c r="B69" s="65">
        <v>3</v>
      </c>
      <c r="C69" s="65" t="s">
        <v>717</v>
      </c>
      <c r="D69" s="66" t="s">
        <v>219</v>
      </c>
      <c r="E69" s="65" t="s">
        <v>223</v>
      </c>
      <c r="F69" s="67">
        <v>6.8</v>
      </c>
      <c r="G69" s="67">
        <v>3.1</v>
      </c>
      <c r="H69" s="67">
        <v>1.2</v>
      </c>
      <c r="I69" s="65">
        <f t="shared" si="3"/>
        <v>11.1</v>
      </c>
      <c r="J69" s="65">
        <v>4.26</v>
      </c>
      <c r="K69" s="68">
        <f t="shared" si="4"/>
        <v>28.967999999999996</v>
      </c>
      <c r="L69" s="68">
        <f t="shared" si="5"/>
        <v>47.285999999999994</v>
      </c>
      <c r="N69" s="57"/>
    </row>
    <row r="70" spans="1:14" s="65" customFormat="1" ht="19" thickBot="1" x14ac:dyDescent="0.5">
      <c r="A70" s="56">
        <v>164</v>
      </c>
      <c r="B70" s="65">
        <v>3</v>
      </c>
      <c r="C70" s="65" t="s">
        <v>717</v>
      </c>
      <c r="D70" s="66" t="s">
        <v>221</v>
      </c>
      <c r="E70" s="65" t="s">
        <v>223</v>
      </c>
      <c r="F70" s="67">
        <v>6.1</v>
      </c>
      <c r="G70" s="67">
        <v>3.8</v>
      </c>
      <c r="H70" s="67">
        <v>0.5</v>
      </c>
      <c r="I70" s="65">
        <f t="shared" si="3"/>
        <v>10.399999999999999</v>
      </c>
      <c r="J70" s="65">
        <v>4.26</v>
      </c>
      <c r="K70" s="68">
        <f t="shared" si="4"/>
        <v>25.985999999999997</v>
      </c>
      <c r="L70" s="68">
        <f t="shared" si="5"/>
        <v>44.303999999999995</v>
      </c>
    </row>
    <row r="71" spans="1:14" s="65" customFormat="1" ht="19" thickBot="1" x14ac:dyDescent="0.5">
      <c r="A71" s="56">
        <v>201</v>
      </c>
      <c r="B71" s="65">
        <v>3</v>
      </c>
      <c r="C71" s="65" t="s">
        <v>717</v>
      </c>
      <c r="D71" s="66" t="s">
        <v>222</v>
      </c>
      <c r="E71" s="65" t="s">
        <v>223</v>
      </c>
      <c r="F71" s="67">
        <v>5.4</v>
      </c>
      <c r="G71" s="67">
        <v>3.2</v>
      </c>
      <c r="H71" s="67">
        <v>0.3</v>
      </c>
      <c r="I71" s="65">
        <f t="shared" si="3"/>
        <v>8.9000000000000021</v>
      </c>
      <c r="J71" s="65">
        <v>4.26</v>
      </c>
      <c r="K71" s="68">
        <f t="shared" si="4"/>
        <v>23.004000000000001</v>
      </c>
      <c r="L71" s="68">
        <f t="shared" si="5"/>
        <v>37.914000000000009</v>
      </c>
      <c r="N71" s="57"/>
    </row>
    <row r="72" spans="1:14" s="65" customFormat="1" ht="19" thickBot="1" x14ac:dyDescent="0.5">
      <c r="A72" s="56">
        <v>6</v>
      </c>
      <c r="B72" s="61">
        <v>3</v>
      </c>
      <c r="C72" s="61" t="s">
        <v>719</v>
      </c>
      <c r="D72" s="62" t="s">
        <v>168</v>
      </c>
      <c r="E72" s="61" t="s">
        <v>174</v>
      </c>
      <c r="F72" s="63">
        <v>18.5</v>
      </c>
      <c r="G72" s="63">
        <v>8.9</v>
      </c>
      <c r="H72" s="63">
        <v>4</v>
      </c>
      <c r="I72" s="61">
        <f t="shared" si="3"/>
        <v>31.4</v>
      </c>
      <c r="J72" s="61">
        <v>3.94</v>
      </c>
      <c r="K72" s="64">
        <f t="shared" si="4"/>
        <v>72.89</v>
      </c>
      <c r="L72" s="64">
        <f t="shared" si="5"/>
        <v>123.71599999999999</v>
      </c>
      <c r="M72" s="61"/>
      <c r="N72" s="119"/>
    </row>
    <row r="73" spans="1:14" s="65" customFormat="1" ht="19" thickBot="1" x14ac:dyDescent="0.5">
      <c r="A73" s="56">
        <v>14</v>
      </c>
      <c r="B73" s="61">
        <v>3</v>
      </c>
      <c r="C73" s="61" t="s">
        <v>719</v>
      </c>
      <c r="D73" s="62" t="s">
        <v>169</v>
      </c>
      <c r="E73" s="61" t="s">
        <v>174</v>
      </c>
      <c r="F73" s="63">
        <v>17.600000000000001</v>
      </c>
      <c r="G73" s="63">
        <v>5.8</v>
      </c>
      <c r="H73" s="63">
        <v>5</v>
      </c>
      <c r="I73" s="61">
        <f t="shared" si="3"/>
        <v>28.400000000000002</v>
      </c>
      <c r="J73" s="61">
        <v>3.94</v>
      </c>
      <c r="K73" s="64">
        <f t="shared" si="4"/>
        <v>69.344000000000008</v>
      </c>
      <c r="L73" s="64">
        <f t="shared" si="5"/>
        <v>111.896</v>
      </c>
      <c r="M73" s="61"/>
      <c r="N73" s="57"/>
    </row>
    <row r="74" spans="1:14" s="65" customFormat="1" ht="19" thickBot="1" x14ac:dyDescent="0.5">
      <c r="A74" s="56">
        <v>23</v>
      </c>
      <c r="B74" s="61">
        <v>3</v>
      </c>
      <c r="C74" s="61" t="s">
        <v>719</v>
      </c>
      <c r="D74" s="62" t="s">
        <v>170</v>
      </c>
      <c r="E74" s="61" t="s">
        <v>174</v>
      </c>
      <c r="F74" s="63">
        <v>17.2</v>
      </c>
      <c r="G74" s="63">
        <v>7.3</v>
      </c>
      <c r="H74" s="63">
        <v>1.3</v>
      </c>
      <c r="I74" s="61">
        <f t="shared" si="3"/>
        <v>25.8</v>
      </c>
      <c r="J74" s="61">
        <v>3.94</v>
      </c>
      <c r="K74" s="64">
        <f t="shared" si="4"/>
        <v>67.768000000000001</v>
      </c>
      <c r="L74" s="64">
        <f t="shared" si="5"/>
        <v>101.652</v>
      </c>
      <c r="M74" s="61"/>
    </row>
    <row r="75" spans="1:14" s="100" customFormat="1" ht="19" thickBot="1" x14ac:dyDescent="0.5">
      <c r="A75" s="56">
        <v>62</v>
      </c>
      <c r="B75" s="61">
        <v>3</v>
      </c>
      <c r="C75" s="61" t="s">
        <v>719</v>
      </c>
      <c r="D75" s="62" t="s">
        <v>171</v>
      </c>
      <c r="E75" s="61" t="s">
        <v>174</v>
      </c>
      <c r="F75" s="63">
        <v>10.6</v>
      </c>
      <c r="G75" s="63">
        <v>3.2</v>
      </c>
      <c r="H75" s="63">
        <v>4</v>
      </c>
      <c r="I75" s="61">
        <f t="shared" si="3"/>
        <v>17.8</v>
      </c>
      <c r="J75" s="61">
        <v>3.94</v>
      </c>
      <c r="K75" s="64">
        <f t="shared" si="4"/>
        <v>41.763999999999996</v>
      </c>
      <c r="L75" s="64">
        <f t="shared" si="5"/>
        <v>70.132000000000005</v>
      </c>
      <c r="M75" s="61"/>
      <c r="N75" s="57"/>
    </row>
    <row r="76" spans="1:14" s="65" customFormat="1" ht="19" thickBot="1" x14ac:dyDescent="0.5">
      <c r="A76" s="56">
        <v>196</v>
      </c>
      <c r="B76" s="61">
        <v>3</v>
      </c>
      <c r="C76" s="61" t="s">
        <v>719</v>
      </c>
      <c r="D76" s="62" t="s">
        <v>172</v>
      </c>
      <c r="E76" s="61" t="s">
        <v>174</v>
      </c>
      <c r="F76" s="63">
        <v>5.8</v>
      </c>
      <c r="G76" s="63">
        <v>3.6</v>
      </c>
      <c r="H76" s="63">
        <v>0.5</v>
      </c>
      <c r="I76" s="61">
        <f t="shared" si="3"/>
        <v>9.9</v>
      </c>
      <c r="J76" s="61">
        <v>3.94</v>
      </c>
      <c r="K76" s="64">
        <f t="shared" si="4"/>
        <v>22.852</v>
      </c>
      <c r="L76" s="64">
        <f t="shared" si="5"/>
        <v>39.006</v>
      </c>
      <c r="M76" s="61"/>
      <c r="N76" s="57"/>
    </row>
    <row r="77" spans="1:14" s="65" customFormat="1" ht="19" thickBot="1" x14ac:dyDescent="0.5">
      <c r="A77" s="56">
        <v>233</v>
      </c>
      <c r="B77" s="61">
        <v>3</v>
      </c>
      <c r="C77" s="61" t="s">
        <v>719</v>
      </c>
      <c r="D77" s="62" t="s">
        <v>173</v>
      </c>
      <c r="E77" s="61" t="s">
        <v>174</v>
      </c>
      <c r="F77" s="63">
        <v>4.2</v>
      </c>
      <c r="G77" s="63">
        <v>2.2999999999999998</v>
      </c>
      <c r="H77" s="63">
        <v>1.5</v>
      </c>
      <c r="I77" s="61">
        <f t="shared" si="3"/>
        <v>8</v>
      </c>
      <c r="J77" s="61">
        <v>3.94</v>
      </c>
      <c r="K77" s="64">
        <f t="shared" si="4"/>
        <v>16.548000000000002</v>
      </c>
      <c r="L77" s="64">
        <f t="shared" si="5"/>
        <v>31.52</v>
      </c>
      <c r="M77" s="61"/>
      <c r="N77" s="119"/>
    </row>
    <row r="78" spans="1:14" s="50" customFormat="1" ht="19" thickBot="1" x14ac:dyDescent="0.5">
      <c r="A78" s="87">
        <v>35</v>
      </c>
      <c r="B78" s="88">
        <v>3</v>
      </c>
      <c r="C78" s="88" t="s">
        <v>718</v>
      </c>
      <c r="D78" s="89" t="s">
        <v>143</v>
      </c>
      <c r="E78" s="88" t="s">
        <v>151</v>
      </c>
      <c r="F78" s="90">
        <v>20</v>
      </c>
      <c r="G78" s="90">
        <v>4.2</v>
      </c>
      <c r="H78" s="90">
        <v>1.7</v>
      </c>
      <c r="I78" s="88">
        <f t="shared" si="3"/>
        <v>25.9</v>
      </c>
      <c r="J78" s="88">
        <v>3.61</v>
      </c>
      <c r="K78" s="91">
        <f t="shared" si="4"/>
        <v>72.2</v>
      </c>
      <c r="L78" s="91">
        <f t="shared" si="5"/>
        <v>93.498999999999995</v>
      </c>
      <c r="M78" s="88"/>
      <c r="N78" s="57"/>
    </row>
    <row r="79" spans="1:14" s="50" customFormat="1" ht="19" thickBot="1" x14ac:dyDescent="0.5">
      <c r="A79" s="87">
        <v>44</v>
      </c>
      <c r="B79" s="88">
        <v>3</v>
      </c>
      <c r="C79" s="88" t="s">
        <v>718</v>
      </c>
      <c r="D79" s="89" t="s">
        <v>144</v>
      </c>
      <c r="E79" s="88" t="s">
        <v>151</v>
      </c>
      <c r="F79" s="90">
        <v>15.1</v>
      </c>
      <c r="G79" s="90">
        <v>2.8</v>
      </c>
      <c r="H79" s="90">
        <v>3.8</v>
      </c>
      <c r="I79" s="88">
        <f t="shared" si="3"/>
        <v>21.7</v>
      </c>
      <c r="J79" s="88">
        <v>3.61</v>
      </c>
      <c r="K79" s="91">
        <f t="shared" si="4"/>
        <v>54.510999999999996</v>
      </c>
      <c r="L79" s="91">
        <f t="shared" si="5"/>
        <v>78.336999999999989</v>
      </c>
      <c r="M79" s="88"/>
      <c r="N79" s="88"/>
    </row>
    <row r="80" spans="1:14" s="50" customFormat="1" ht="19" thickBot="1" x14ac:dyDescent="0.5">
      <c r="A80" s="87">
        <v>47</v>
      </c>
      <c r="B80" s="88">
        <v>3</v>
      </c>
      <c r="C80" s="88" t="s">
        <v>718</v>
      </c>
      <c r="D80" s="89" t="s">
        <v>146</v>
      </c>
      <c r="E80" s="88" t="s">
        <v>151</v>
      </c>
      <c r="F80" s="90">
        <v>11.2</v>
      </c>
      <c r="G80" s="90">
        <v>7.1</v>
      </c>
      <c r="H80" s="90">
        <v>2.9</v>
      </c>
      <c r="I80" s="88">
        <f t="shared" si="3"/>
        <v>21.199999999999996</v>
      </c>
      <c r="J80" s="88">
        <v>3.61</v>
      </c>
      <c r="K80" s="91">
        <f t="shared" si="4"/>
        <v>40.431999999999995</v>
      </c>
      <c r="L80" s="91">
        <f t="shared" si="5"/>
        <v>76.531999999999982</v>
      </c>
      <c r="M80" s="88"/>
    </row>
    <row r="81" spans="1:14" s="50" customFormat="1" ht="19" thickBot="1" x14ac:dyDescent="0.5">
      <c r="A81" s="87">
        <v>49</v>
      </c>
      <c r="B81" s="88">
        <v>3</v>
      </c>
      <c r="C81" s="88" t="s">
        <v>718</v>
      </c>
      <c r="D81" s="89" t="s">
        <v>145</v>
      </c>
      <c r="E81" s="88" t="s">
        <v>151</v>
      </c>
      <c r="F81" s="90">
        <v>12.2</v>
      </c>
      <c r="G81" s="90">
        <v>4.2</v>
      </c>
      <c r="H81" s="90">
        <v>4.5</v>
      </c>
      <c r="I81" s="88">
        <f t="shared" si="3"/>
        <v>20.9</v>
      </c>
      <c r="J81" s="88">
        <v>3.61</v>
      </c>
      <c r="K81" s="91">
        <f t="shared" si="4"/>
        <v>44.041999999999994</v>
      </c>
      <c r="L81" s="91">
        <f t="shared" si="5"/>
        <v>75.448999999999998</v>
      </c>
      <c r="M81" s="88"/>
    </row>
    <row r="82" spans="1:14" s="50" customFormat="1" ht="19" thickBot="1" x14ac:dyDescent="0.5">
      <c r="A82" s="87">
        <v>102</v>
      </c>
      <c r="B82" s="88">
        <v>3</v>
      </c>
      <c r="C82" s="88" t="s">
        <v>718</v>
      </c>
      <c r="D82" s="89" t="s">
        <v>147</v>
      </c>
      <c r="E82" s="88" t="s">
        <v>151</v>
      </c>
      <c r="F82" s="90">
        <v>10.6</v>
      </c>
      <c r="G82" s="90">
        <v>1.8</v>
      </c>
      <c r="H82" s="90">
        <v>3.4</v>
      </c>
      <c r="I82" s="88">
        <f t="shared" si="3"/>
        <v>15.8</v>
      </c>
      <c r="J82" s="88">
        <v>3.61</v>
      </c>
      <c r="K82" s="91">
        <f t="shared" si="4"/>
        <v>38.265999999999998</v>
      </c>
      <c r="L82" s="91">
        <f t="shared" si="5"/>
        <v>57.038000000000004</v>
      </c>
      <c r="M82" s="88"/>
    </row>
    <row r="83" spans="1:14" s="50" customFormat="1" ht="19" thickBot="1" x14ac:dyDescent="0.5">
      <c r="A83" s="87">
        <v>125</v>
      </c>
      <c r="B83" s="88">
        <v>3</v>
      </c>
      <c r="C83" s="88" t="s">
        <v>718</v>
      </c>
      <c r="D83" s="89" t="s">
        <v>149</v>
      </c>
      <c r="E83" s="88" t="s">
        <v>151</v>
      </c>
      <c r="F83" s="90">
        <v>7.8</v>
      </c>
      <c r="G83" s="90">
        <v>5.0999999999999996</v>
      </c>
      <c r="H83" s="90">
        <v>1.2</v>
      </c>
      <c r="I83" s="88">
        <f t="shared" si="3"/>
        <v>14.099999999999998</v>
      </c>
      <c r="J83" s="88">
        <v>3.61</v>
      </c>
      <c r="K83" s="91">
        <f t="shared" si="4"/>
        <v>28.157999999999998</v>
      </c>
      <c r="L83" s="91">
        <f t="shared" si="5"/>
        <v>50.900999999999989</v>
      </c>
      <c r="M83" s="88"/>
      <c r="N83" s="69"/>
    </row>
    <row r="84" spans="1:14" s="51" customFormat="1" ht="19" thickBot="1" x14ac:dyDescent="0.5">
      <c r="A84" s="87">
        <v>149</v>
      </c>
      <c r="B84" s="88">
        <v>3</v>
      </c>
      <c r="C84" s="88" t="s">
        <v>718</v>
      </c>
      <c r="D84" s="89" t="s">
        <v>148</v>
      </c>
      <c r="E84" s="88" t="s">
        <v>151</v>
      </c>
      <c r="F84" s="90">
        <v>8.6999999999999993</v>
      </c>
      <c r="G84" s="90">
        <v>3.4</v>
      </c>
      <c r="H84" s="90">
        <v>0.8</v>
      </c>
      <c r="I84" s="88">
        <f t="shared" si="3"/>
        <v>12.9</v>
      </c>
      <c r="J84" s="88">
        <v>3.61</v>
      </c>
      <c r="K84" s="91">
        <f t="shared" si="4"/>
        <v>31.406999999999996</v>
      </c>
      <c r="L84" s="91">
        <f t="shared" si="5"/>
        <v>46.569000000000003</v>
      </c>
      <c r="M84" s="88"/>
      <c r="N84" s="69"/>
    </row>
    <row r="85" spans="1:14" s="65" customFormat="1" ht="19" thickBot="1" x14ac:dyDescent="0.5">
      <c r="A85" s="87">
        <v>207</v>
      </c>
      <c r="B85" s="88">
        <v>3</v>
      </c>
      <c r="C85" s="88" t="s">
        <v>718</v>
      </c>
      <c r="D85" s="89" t="s">
        <v>150</v>
      </c>
      <c r="E85" s="88" t="s">
        <v>151</v>
      </c>
      <c r="F85" s="90">
        <v>6.1</v>
      </c>
      <c r="G85" s="90">
        <v>3.5</v>
      </c>
      <c r="H85" s="90">
        <v>0.5</v>
      </c>
      <c r="I85" s="88">
        <f t="shared" si="3"/>
        <v>10.1</v>
      </c>
      <c r="J85" s="88">
        <v>3.61</v>
      </c>
      <c r="K85" s="91">
        <f t="shared" si="4"/>
        <v>22.020999999999997</v>
      </c>
      <c r="L85" s="91">
        <f t="shared" si="5"/>
        <v>36.460999999999999</v>
      </c>
      <c r="M85" s="88"/>
      <c r="N85" s="75"/>
    </row>
    <row r="86" spans="1:14" s="65" customFormat="1" ht="19" thickBot="1" x14ac:dyDescent="0.5">
      <c r="A86" s="56">
        <v>31</v>
      </c>
      <c r="B86" s="57">
        <v>3</v>
      </c>
      <c r="C86" s="57" t="s">
        <v>720</v>
      </c>
      <c r="D86" s="58" t="s">
        <v>52</v>
      </c>
      <c r="E86" s="74" t="s">
        <v>57</v>
      </c>
      <c r="F86" s="59">
        <v>13.5</v>
      </c>
      <c r="G86" s="59">
        <v>3.9</v>
      </c>
      <c r="H86" s="59">
        <v>6.8</v>
      </c>
      <c r="I86" s="57">
        <f t="shared" si="3"/>
        <v>24.2</v>
      </c>
      <c r="J86" s="57">
        <v>3.92</v>
      </c>
      <c r="K86" s="60">
        <f t="shared" si="4"/>
        <v>52.92</v>
      </c>
      <c r="L86" s="60">
        <f t="shared" si="5"/>
        <v>94.86399999999999</v>
      </c>
      <c r="M86" s="57"/>
    </row>
    <row r="87" spans="1:14" s="65" customFormat="1" ht="19" thickBot="1" x14ac:dyDescent="0.5">
      <c r="A87" s="56">
        <v>42</v>
      </c>
      <c r="B87" s="57">
        <v>3</v>
      </c>
      <c r="C87" s="57" t="s">
        <v>720</v>
      </c>
      <c r="D87" s="58" t="s">
        <v>51</v>
      </c>
      <c r="E87" s="74" t="s">
        <v>57</v>
      </c>
      <c r="F87" s="59">
        <v>14.7</v>
      </c>
      <c r="G87" s="59">
        <v>4.5</v>
      </c>
      <c r="H87" s="59">
        <v>1.6</v>
      </c>
      <c r="I87" s="57">
        <f t="shared" si="3"/>
        <v>20.8</v>
      </c>
      <c r="J87" s="57">
        <v>3.92</v>
      </c>
      <c r="K87" s="60">
        <f t="shared" si="4"/>
        <v>57.623999999999995</v>
      </c>
      <c r="L87" s="60">
        <f t="shared" si="5"/>
        <v>81.536000000000001</v>
      </c>
      <c r="M87" s="57"/>
      <c r="N87" s="88"/>
    </row>
    <row r="88" spans="1:14" s="65" customFormat="1" ht="19" thickBot="1" x14ac:dyDescent="0.5">
      <c r="A88" s="56">
        <v>51</v>
      </c>
      <c r="B88" s="57">
        <v>3</v>
      </c>
      <c r="C88" s="57" t="s">
        <v>720</v>
      </c>
      <c r="D88" s="58" t="s">
        <v>53</v>
      </c>
      <c r="E88" s="74" t="s">
        <v>57</v>
      </c>
      <c r="F88" s="59">
        <v>11.9</v>
      </c>
      <c r="G88" s="59">
        <v>5.4</v>
      </c>
      <c r="H88" s="59">
        <v>1.5</v>
      </c>
      <c r="I88" s="57">
        <f t="shared" si="3"/>
        <v>18.8</v>
      </c>
      <c r="J88" s="57">
        <v>3.92</v>
      </c>
      <c r="K88" s="60">
        <f t="shared" si="4"/>
        <v>46.648000000000003</v>
      </c>
      <c r="L88" s="60">
        <f t="shared" si="5"/>
        <v>73.695999999999998</v>
      </c>
      <c r="M88" s="57"/>
      <c r="N88" s="50"/>
    </row>
    <row r="89" spans="1:14" s="65" customFormat="1" ht="19" thickBot="1" x14ac:dyDescent="0.5">
      <c r="A89" s="56">
        <v>70</v>
      </c>
      <c r="B89" s="57">
        <v>3</v>
      </c>
      <c r="C89" s="57" t="s">
        <v>720</v>
      </c>
      <c r="D89" s="58" t="s">
        <v>55</v>
      </c>
      <c r="E89" s="74" t="s">
        <v>57</v>
      </c>
      <c r="F89" s="59">
        <v>11.1</v>
      </c>
      <c r="G89" s="59">
        <v>5.7</v>
      </c>
      <c r="H89" s="59">
        <v>0.4</v>
      </c>
      <c r="I89" s="57">
        <f t="shared" si="3"/>
        <v>17.2</v>
      </c>
      <c r="J89" s="57">
        <v>3.92</v>
      </c>
      <c r="K89" s="60">
        <f t="shared" si="4"/>
        <v>43.512</v>
      </c>
      <c r="L89" s="60">
        <f t="shared" si="5"/>
        <v>67.423999999999992</v>
      </c>
      <c r="M89" s="57"/>
      <c r="N89" s="57"/>
    </row>
    <row r="90" spans="1:14" s="65" customFormat="1" ht="19" thickBot="1" x14ac:dyDescent="0.5">
      <c r="A90" s="56">
        <v>83</v>
      </c>
      <c r="B90" s="57">
        <v>3</v>
      </c>
      <c r="C90" s="57" t="s">
        <v>720</v>
      </c>
      <c r="D90" s="58" t="s">
        <v>56</v>
      </c>
      <c r="E90" s="74" t="s">
        <v>57</v>
      </c>
      <c r="F90" s="59">
        <v>10.7</v>
      </c>
      <c r="G90" s="59">
        <v>2.6</v>
      </c>
      <c r="H90" s="59">
        <v>2.1</v>
      </c>
      <c r="I90" s="57">
        <f t="shared" si="3"/>
        <v>15.399999999999999</v>
      </c>
      <c r="J90" s="57">
        <v>3.92</v>
      </c>
      <c r="K90" s="60">
        <f t="shared" si="4"/>
        <v>41.943999999999996</v>
      </c>
      <c r="L90" s="60">
        <f t="shared" si="5"/>
        <v>60.367999999999995</v>
      </c>
      <c r="M90" s="57"/>
      <c r="N90" s="119"/>
    </row>
    <row r="91" spans="1:14" s="65" customFormat="1" ht="19" thickBot="1" x14ac:dyDescent="0.5">
      <c r="A91" s="56">
        <v>89</v>
      </c>
      <c r="B91" s="57">
        <v>3</v>
      </c>
      <c r="C91" s="57" t="s">
        <v>720</v>
      </c>
      <c r="D91" s="101" t="s">
        <v>54</v>
      </c>
      <c r="E91" s="102" t="s">
        <v>57</v>
      </c>
      <c r="F91" s="103">
        <v>11.1</v>
      </c>
      <c r="G91" s="103">
        <v>2.8</v>
      </c>
      <c r="H91" s="103">
        <v>1.2</v>
      </c>
      <c r="I91" s="104">
        <f t="shared" si="3"/>
        <v>15.099999999999998</v>
      </c>
      <c r="J91" s="104">
        <v>3.92</v>
      </c>
      <c r="K91" s="105">
        <f t="shared" si="4"/>
        <v>43.512</v>
      </c>
      <c r="L91" s="105">
        <f t="shared" si="5"/>
        <v>59.191999999999993</v>
      </c>
      <c r="M91" s="104"/>
      <c r="N91" s="61"/>
    </row>
    <row r="92" spans="1:14" s="92" customFormat="1" ht="19" thickBot="1" x14ac:dyDescent="0.5">
      <c r="A92" s="56">
        <v>8</v>
      </c>
      <c r="B92" s="65">
        <v>4</v>
      </c>
      <c r="C92" s="65" t="s">
        <v>717</v>
      </c>
      <c r="D92" s="66" t="s">
        <v>125</v>
      </c>
      <c r="E92" s="65" t="s">
        <v>134</v>
      </c>
      <c r="F92" s="67">
        <v>16.399999999999999</v>
      </c>
      <c r="G92" s="67">
        <v>8.5</v>
      </c>
      <c r="H92" s="67">
        <v>2</v>
      </c>
      <c r="I92" s="65">
        <f t="shared" si="3"/>
        <v>26.9</v>
      </c>
      <c r="J92" s="65">
        <v>4.55</v>
      </c>
      <c r="K92" s="68">
        <f t="shared" si="4"/>
        <v>74.61999999999999</v>
      </c>
      <c r="L92" s="68">
        <f t="shared" si="5"/>
        <v>122.39499999999998</v>
      </c>
      <c r="M92" s="65"/>
      <c r="N92" s="57"/>
    </row>
    <row r="93" spans="1:14" s="65" customFormat="1" ht="19" thickBot="1" x14ac:dyDescent="0.5">
      <c r="A93" s="56">
        <v>39</v>
      </c>
      <c r="B93" s="65">
        <v>4</v>
      </c>
      <c r="C93" s="65" t="s">
        <v>717</v>
      </c>
      <c r="D93" s="66" t="s">
        <v>126</v>
      </c>
      <c r="E93" s="65" t="s">
        <v>134</v>
      </c>
      <c r="F93" s="67">
        <v>12.9</v>
      </c>
      <c r="G93" s="67">
        <v>4.5</v>
      </c>
      <c r="H93" s="67">
        <v>1.9</v>
      </c>
      <c r="I93" s="65">
        <f t="shared" si="3"/>
        <v>19.299999999999997</v>
      </c>
      <c r="J93" s="65">
        <v>4.55</v>
      </c>
      <c r="K93" s="68">
        <f t="shared" si="4"/>
        <v>58.695</v>
      </c>
      <c r="L93" s="68">
        <f t="shared" si="5"/>
        <v>87.814999999999984</v>
      </c>
      <c r="N93" s="135"/>
    </row>
    <row r="94" spans="1:14" s="65" customFormat="1" ht="19" thickBot="1" x14ac:dyDescent="0.5">
      <c r="A94" s="56">
        <v>50</v>
      </c>
      <c r="B94" s="65">
        <v>4</v>
      </c>
      <c r="C94" s="65" t="s">
        <v>717</v>
      </c>
      <c r="D94" s="66" t="s">
        <v>127</v>
      </c>
      <c r="E94" s="65" t="s">
        <v>134</v>
      </c>
      <c r="F94" s="67">
        <v>10.4</v>
      </c>
      <c r="G94" s="67">
        <v>3.8</v>
      </c>
      <c r="H94" s="67">
        <v>2.2999999999999998</v>
      </c>
      <c r="I94" s="65">
        <f t="shared" si="3"/>
        <v>16.5</v>
      </c>
      <c r="J94" s="65">
        <v>4.55</v>
      </c>
      <c r="K94" s="68">
        <f t="shared" si="4"/>
        <v>47.32</v>
      </c>
      <c r="L94" s="68">
        <f t="shared" si="5"/>
        <v>75.075000000000003</v>
      </c>
      <c r="N94" s="50"/>
    </row>
    <row r="95" spans="1:14" s="65" customFormat="1" ht="19" thickBot="1" x14ac:dyDescent="0.5">
      <c r="A95" s="56">
        <v>106</v>
      </c>
      <c r="B95" s="65">
        <v>4</v>
      </c>
      <c r="C95" s="65" t="s">
        <v>717</v>
      </c>
      <c r="D95" s="66" t="s">
        <v>131</v>
      </c>
      <c r="E95" s="65" t="s">
        <v>134</v>
      </c>
      <c r="F95" s="67">
        <v>6.7</v>
      </c>
      <c r="G95" s="67">
        <v>2.4</v>
      </c>
      <c r="H95" s="67">
        <v>3.3</v>
      </c>
      <c r="I95" s="65">
        <f t="shared" si="3"/>
        <v>12.399999999999999</v>
      </c>
      <c r="J95" s="65">
        <v>4.55</v>
      </c>
      <c r="K95" s="68">
        <f t="shared" si="4"/>
        <v>30.484999999999999</v>
      </c>
      <c r="L95" s="68">
        <f t="shared" si="5"/>
        <v>56.419999999999995</v>
      </c>
      <c r="N95" s="69"/>
    </row>
    <row r="96" spans="1:14" s="92" customFormat="1" ht="19" thickBot="1" x14ac:dyDescent="0.5">
      <c r="A96" s="56">
        <v>108</v>
      </c>
      <c r="B96" s="65">
        <v>4</v>
      </c>
      <c r="C96" s="65" t="s">
        <v>717</v>
      </c>
      <c r="D96" s="66" t="s">
        <v>129</v>
      </c>
      <c r="E96" s="65" t="s">
        <v>134</v>
      </c>
      <c r="F96" s="67">
        <v>7.9</v>
      </c>
      <c r="G96" s="67">
        <v>1.5</v>
      </c>
      <c r="H96" s="67">
        <v>2.8</v>
      </c>
      <c r="I96" s="65">
        <f t="shared" si="3"/>
        <v>12.2</v>
      </c>
      <c r="J96" s="65">
        <v>4.55</v>
      </c>
      <c r="K96" s="68">
        <f t="shared" si="4"/>
        <v>35.945</v>
      </c>
      <c r="L96" s="68">
        <f t="shared" si="5"/>
        <v>55.51</v>
      </c>
      <c r="M96" s="65"/>
      <c r="N96" s="69"/>
    </row>
    <row r="97" spans="1:14" s="50" customFormat="1" ht="19" thickBot="1" x14ac:dyDescent="0.5">
      <c r="A97" s="56">
        <v>119</v>
      </c>
      <c r="B97" s="65">
        <v>4</v>
      </c>
      <c r="C97" s="65" t="s">
        <v>717</v>
      </c>
      <c r="D97" s="66" t="s">
        <v>128</v>
      </c>
      <c r="E97" s="65" t="s">
        <v>134</v>
      </c>
      <c r="F97" s="67">
        <v>8.3000000000000007</v>
      </c>
      <c r="G97" s="67">
        <v>1.9</v>
      </c>
      <c r="H97" s="67">
        <v>1.4</v>
      </c>
      <c r="I97" s="65">
        <f t="shared" si="3"/>
        <v>11.600000000000001</v>
      </c>
      <c r="J97" s="65">
        <v>4.55</v>
      </c>
      <c r="K97" s="68">
        <f t="shared" si="4"/>
        <v>37.765000000000001</v>
      </c>
      <c r="L97" s="68">
        <f t="shared" si="5"/>
        <v>52.78</v>
      </c>
      <c r="M97" s="65"/>
      <c r="N97" s="65"/>
    </row>
    <row r="98" spans="1:14" s="50" customFormat="1" ht="19" thickBot="1" x14ac:dyDescent="0.5">
      <c r="A98" s="56">
        <v>151</v>
      </c>
      <c r="B98" s="65">
        <v>4</v>
      </c>
      <c r="C98" s="65" t="s">
        <v>717</v>
      </c>
      <c r="D98" s="66" t="s">
        <v>130</v>
      </c>
      <c r="E98" s="65" t="s">
        <v>134</v>
      </c>
      <c r="F98" s="67">
        <v>7.3</v>
      </c>
      <c r="G98" s="67">
        <v>1.6</v>
      </c>
      <c r="H98" s="67">
        <v>1.3</v>
      </c>
      <c r="I98" s="65">
        <f t="shared" si="3"/>
        <v>10.200000000000001</v>
      </c>
      <c r="J98" s="65">
        <v>4.55</v>
      </c>
      <c r="K98" s="68">
        <f t="shared" si="4"/>
        <v>33.214999999999996</v>
      </c>
      <c r="L98" s="68">
        <f t="shared" si="5"/>
        <v>46.410000000000004</v>
      </c>
      <c r="M98" s="65"/>
      <c r="N98" s="69"/>
    </row>
    <row r="99" spans="1:14" s="50" customFormat="1" ht="19" thickBot="1" x14ac:dyDescent="0.5">
      <c r="A99" s="56">
        <v>157</v>
      </c>
      <c r="B99" s="65">
        <v>4</v>
      </c>
      <c r="C99" s="65" t="s">
        <v>717</v>
      </c>
      <c r="D99" s="66" t="s">
        <v>132</v>
      </c>
      <c r="E99" s="65" t="s">
        <v>134</v>
      </c>
      <c r="F99" s="67">
        <v>5.2</v>
      </c>
      <c r="G99" s="67">
        <v>3.7</v>
      </c>
      <c r="H99" s="67">
        <v>1.1000000000000001</v>
      </c>
      <c r="I99" s="65">
        <f t="shared" si="3"/>
        <v>10</v>
      </c>
      <c r="J99" s="65">
        <v>4.55</v>
      </c>
      <c r="K99" s="68">
        <f t="shared" si="4"/>
        <v>23.66</v>
      </c>
      <c r="L99" s="68">
        <f t="shared" si="5"/>
        <v>45.5</v>
      </c>
      <c r="M99" s="65"/>
      <c r="N99" s="57"/>
    </row>
    <row r="100" spans="1:14" s="88" customFormat="1" ht="19" thickBot="1" x14ac:dyDescent="0.5">
      <c r="A100" s="56">
        <v>193</v>
      </c>
      <c r="B100" s="65">
        <v>4</v>
      </c>
      <c r="C100" s="65" t="s">
        <v>717</v>
      </c>
      <c r="D100" s="66" t="s">
        <v>133</v>
      </c>
      <c r="E100" s="65" t="s">
        <v>134</v>
      </c>
      <c r="F100" s="67">
        <v>4.5</v>
      </c>
      <c r="G100" s="67">
        <v>3.6</v>
      </c>
      <c r="H100" s="67">
        <v>0.6</v>
      </c>
      <c r="I100" s="65">
        <f t="shared" si="3"/>
        <v>8.6999999999999993</v>
      </c>
      <c r="J100" s="65">
        <v>4.55</v>
      </c>
      <c r="K100" s="68">
        <f t="shared" si="4"/>
        <v>20.474999999999998</v>
      </c>
      <c r="L100" s="68">
        <f t="shared" si="5"/>
        <v>39.584999999999994</v>
      </c>
      <c r="M100" s="65"/>
    </row>
    <row r="101" spans="1:14" s="88" customFormat="1" ht="19" thickBot="1" x14ac:dyDescent="0.5">
      <c r="A101" s="56">
        <v>21</v>
      </c>
      <c r="B101" s="80">
        <v>4</v>
      </c>
      <c r="C101" s="80" t="s">
        <v>719</v>
      </c>
      <c r="D101" s="81" t="s">
        <v>76</v>
      </c>
      <c r="E101" s="82" t="s">
        <v>82</v>
      </c>
      <c r="F101" s="83">
        <v>18.2</v>
      </c>
      <c r="G101" s="83">
        <v>11</v>
      </c>
      <c r="H101" s="83">
        <v>2.2000000000000002</v>
      </c>
      <c r="I101" s="84">
        <f t="shared" si="3"/>
        <v>31.4</v>
      </c>
      <c r="J101" s="84">
        <v>3.32</v>
      </c>
      <c r="K101" s="85">
        <f t="shared" si="4"/>
        <v>60.423999999999992</v>
      </c>
      <c r="L101" s="85">
        <f t="shared" si="5"/>
        <v>104.24799999999999</v>
      </c>
      <c r="M101" s="84"/>
      <c r="N101" s="57"/>
    </row>
    <row r="102" spans="1:14" ht="19" thickBot="1" x14ac:dyDescent="0.5">
      <c r="A102" s="56">
        <v>73</v>
      </c>
      <c r="B102" s="61">
        <v>4</v>
      </c>
      <c r="C102" s="61" t="s">
        <v>719</v>
      </c>
      <c r="D102" s="62" t="s">
        <v>77</v>
      </c>
      <c r="E102" s="98" t="s">
        <v>82</v>
      </c>
      <c r="F102" s="63">
        <v>12.2</v>
      </c>
      <c r="G102" s="63">
        <v>4.5</v>
      </c>
      <c r="H102" s="63">
        <v>3.2</v>
      </c>
      <c r="I102" s="61">
        <f t="shared" si="3"/>
        <v>19.899999999999999</v>
      </c>
      <c r="J102" s="84">
        <v>3.32</v>
      </c>
      <c r="K102" s="64">
        <f t="shared" si="4"/>
        <v>40.503999999999998</v>
      </c>
      <c r="L102" s="64">
        <f t="shared" si="5"/>
        <v>66.067999999999998</v>
      </c>
      <c r="M102" s="61"/>
      <c r="N102" s="69"/>
    </row>
    <row r="103" spans="1:14" s="69" customFormat="1" ht="19" thickBot="1" x14ac:dyDescent="0.5">
      <c r="A103" s="56">
        <v>105</v>
      </c>
      <c r="B103" s="61">
        <v>4</v>
      </c>
      <c r="C103" s="61" t="s">
        <v>719</v>
      </c>
      <c r="D103" s="62" t="s">
        <v>79</v>
      </c>
      <c r="E103" s="98" t="s">
        <v>82</v>
      </c>
      <c r="F103" s="63">
        <v>8.5</v>
      </c>
      <c r="G103" s="63">
        <v>1.9</v>
      </c>
      <c r="H103" s="63">
        <v>6.6</v>
      </c>
      <c r="I103" s="61">
        <f t="shared" si="3"/>
        <v>17</v>
      </c>
      <c r="J103" s="84">
        <v>3.32</v>
      </c>
      <c r="K103" s="64">
        <f t="shared" si="4"/>
        <v>28.22</v>
      </c>
      <c r="L103" s="64">
        <f t="shared" si="5"/>
        <v>56.44</v>
      </c>
      <c r="M103" s="111"/>
    </row>
    <row r="104" spans="1:14" s="69" customFormat="1" ht="19" thickBot="1" x14ac:dyDescent="0.5">
      <c r="A104" s="56">
        <v>138</v>
      </c>
      <c r="B104" s="61">
        <v>4</v>
      </c>
      <c r="C104" s="61" t="s">
        <v>719</v>
      </c>
      <c r="D104" s="62" t="s">
        <v>78</v>
      </c>
      <c r="E104" s="98" t="s">
        <v>82</v>
      </c>
      <c r="F104" s="63">
        <v>9</v>
      </c>
      <c r="G104" s="63">
        <v>4.5999999999999996</v>
      </c>
      <c r="H104" s="63">
        <v>0.9</v>
      </c>
      <c r="I104" s="61">
        <f t="shared" si="3"/>
        <v>14.5</v>
      </c>
      <c r="J104" s="84">
        <v>3.32</v>
      </c>
      <c r="K104" s="64">
        <f t="shared" si="4"/>
        <v>29.88</v>
      </c>
      <c r="L104" s="64">
        <f t="shared" si="5"/>
        <v>48.14</v>
      </c>
      <c r="M104" s="61"/>
      <c r="N104" s="61"/>
    </row>
    <row r="105" spans="1:14" s="69" customFormat="1" ht="19" thickBot="1" x14ac:dyDescent="0.5">
      <c r="A105" s="56">
        <v>314</v>
      </c>
      <c r="B105" s="61">
        <v>4</v>
      </c>
      <c r="C105" s="61" t="s">
        <v>719</v>
      </c>
      <c r="D105" s="62" t="s">
        <v>81</v>
      </c>
      <c r="E105" s="98" t="s">
        <v>82</v>
      </c>
      <c r="F105" s="63">
        <v>4.0999999999999996</v>
      </c>
      <c r="G105" s="63">
        <v>1.2</v>
      </c>
      <c r="H105" s="63">
        <v>1.7</v>
      </c>
      <c r="I105" s="61">
        <f t="shared" si="3"/>
        <v>7</v>
      </c>
      <c r="J105" s="84">
        <v>3.32</v>
      </c>
      <c r="K105" s="64">
        <f t="shared" si="4"/>
        <v>13.611999999999998</v>
      </c>
      <c r="L105" s="64">
        <f t="shared" si="5"/>
        <v>23.24</v>
      </c>
      <c r="M105" s="61"/>
      <c r="N105" s="50"/>
    </row>
    <row r="106" spans="1:14" s="112" customFormat="1" ht="19" thickBot="1" x14ac:dyDescent="0.5">
      <c r="A106" s="56">
        <v>326</v>
      </c>
      <c r="B106" s="61">
        <v>4</v>
      </c>
      <c r="C106" s="61" t="s">
        <v>719</v>
      </c>
      <c r="D106" s="62" t="s">
        <v>80</v>
      </c>
      <c r="E106" s="98" t="s">
        <v>82</v>
      </c>
      <c r="F106" s="63">
        <v>4.7</v>
      </c>
      <c r="G106" s="63">
        <v>1.6</v>
      </c>
      <c r="H106" s="63">
        <v>0.5</v>
      </c>
      <c r="I106" s="61">
        <f t="shared" si="3"/>
        <v>6.8000000000000007</v>
      </c>
      <c r="J106" s="84">
        <v>3.32</v>
      </c>
      <c r="K106" s="64">
        <f t="shared" si="4"/>
        <v>15.603999999999999</v>
      </c>
      <c r="L106" s="64">
        <f t="shared" si="5"/>
        <v>22.576000000000001</v>
      </c>
      <c r="M106" s="61"/>
      <c r="N106" s="65"/>
    </row>
    <row r="107" spans="1:14" s="113" customFormat="1" ht="19" thickBot="1" x14ac:dyDescent="0.5">
      <c r="A107" s="56">
        <v>28</v>
      </c>
      <c r="B107" s="69">
        <v>4</v>
      </c>
      <c r="C107" s="69" t="s">
        <v>718</v>
      </c>
      <c r="D107" s="70" t="s">
        <v>10</v>
      </c>
      <c r="E107" s="71" t="s">
        <v>16</v>
      </c>
      <c r="F107" s="72">
        <v>16.5</v>
      </c>
      <c r="G107" s="72">
        <v>8.1</v>
      </c>
      <c r="H107" s="72">
        <v>2.9</v>
      </c>
      <c r="I107" s="69">
        <f t="shared" si="3"/>
        <v>27.5</v>
      </c>
      <c r="J107" s="69">
        <v>3.52</v>
      </c>
      <c r="K107" s="73">
        <f t="shared" si="4"/>
        <v>58.08</v>
      </c>
      <c r="L107" s="73">
        <f t="shared" si="5"/>
        <v>96.8</v>
      </c>
      <c r="M107" s="69"/>
      <c r="N107" s="65"/>
    </row>
    <row r="108" spans="1:14" s="61" customFormat="1" ht="19" thickBot="1" x14ac:dyDescent="0.5">
      <c r="A108" s="56">
        <v>60</v>
      </c>
      <c r="B108" s="69">
        <v>4</v>
      </c>
      <c r="C108" s="69" t="s">
        <v>718</v>
      </c>
      <c r="D108" s="70" t="s">
        <v>11</v>
      </c>
      <c r="E108" s="71" t="s">
        <v>16</v>
      </c>
      <c r="F108" s="72">
        <v>14.3</v>
      </c>
      <c r="G108" s="72">
        <v>2.6</v>
      </c>
      <c r="H108" s="72">
        <v>3.1</v>
      </c>
      <c r="I108" s="69">
        <f t="shared" si="3"/>
        <v>20.000000000000004</v>
      </c>
      <c r="J108" s="69">
        <v>3.52</v>
      </c>
      <c r="K108" s="73">
        <f t="shared" si="4"/>
        <v>50.336000000000006</v>
      </c>
      <c r="L108" s="73">
        <f t="shared" si="5"/>
        <v>70.40000000000002</v>
      </c>
      <c r="M108" s="69"/>
      <c r="N108" s="57"/>
    </row>
    <row r="109" spans="1:14" s="61" customFormat="1" ht="19" thickBot="1" x14ac:dyDescent="0.5">
      <c r="A109" s="56">
        <v>61</v>
      </c>
      <c r="B109" s="69">
        <v>4</v>
      </c>
      <c r="C109" s="69" t="s">
        <v>718</v>
      </c>
      <c r="D109" s="70" t="s">
        <v>12</v>
      </c>
      <c r="E109" s="71" t="s">
        <v>16</v>
      </c>
      <c r="F109" s="72">
        <v>13.4</v>
      </c>
      <c r="G109" s="72">
        <v>4.9000000000000004</v>
      </c>
      <c r="H109" s="72">
        <v>1.7</v>
      </c>
      <c r="I109" s="69">
        <f t="shared" si="3"/>
        <v>20</v>
      </c>
      <c r="J109" s="69">
        <v>3.52</v>
      </c>
      <c r="K109" s="73">
        <f t="shared" si="4"/>
        <v>47.167999999999999</v>
      </c>
      <c r="L109" s="73">
        <f t="shared" si="5"/>
        <v>70.400000000000006</v>
      </c>
      <c r="M109" s="69"/>
      <c r="N109" s="57"/>
    </row>
    <row r="110" spans="1:14" s="61" customFormat="1" ht="19" thickBot="1" x14ac:dyDescent="0.5">
      <c r="A110" s="56">
        <v>64</v>
      </c>
      <c r="B110" s="69">
        <v>4</v>
      </c>
      <c r="C110" s="69" t="s">
        <v>718</v>
      </c>
      <c r="D110" s="70" t="s">
        <v>13</v>
      </c>
      <c r="E110" s="71" t="s">
        <v>16</v>
      </c>
      <c r="F110" s="72">
        <v>12.4</v>
      </c>
      <c r="G110" s="72">
        <v>6.2</v>
      </c>
      <c r="H110" s="72">
        <v>1.1000000000000001</v>
      </c>
      <c r="I110" s="69">
        <f t="shared" si="3"/>
        <v>19.700000000000003</v>
      </c>
      <c r="J110" s="69">
        <v>3.52</v>
      </c>
      <c r="K110" s="73">
        <f t="shared" si="4"/>
        <v>43.648000000000003</v>
      </c>
      <c r="L110" s="73">
        <f t="shared" si="5"/>
        <v>69.344000000000008</v>
      </c>
      <c r="M110" s="69"/>
      <c r="N110" s="57"/>
    </row>
    <row r="111" spans="1:14" s="61" customFormat="1" ht="19" thickBot="1" x14ac:dyDescent="0.5">
      <c r="A111" s="56">
        <v>85</v>
      </c>
      <c r="B111" s="69">
        <v>4</v>
      </c>
      <c r="C111" s="69" t="s">
        <v>718</v>
      </c>
      <c r="D111" s="70" t="s">
        <v>14</v>
      </c>
      <c r="E111" s="71" t="s">
        <v>16</v>
      </c>
      <c r="F111" s="72">
        <v>10.4</v>
      </c>
      <c r="G111" s="72">
        <v>2.9</v>
      </c>
      <c r="H111" s="72">
        <v>3.8</v>
      </c>
      <c r="I111" s="69">
        <f t="shared" si="3"/>
        <v>17.100000000000001</v>
      </c>
      <c r="J111" s="69">
        <v>3.52</v>
      </c>
      <c r="K111" s="73">
        <f t="shared" si="4"/>
        <v>36.608000000000004</v>
      </c>
      <c r="L111" s="73">
        <f t="shared" si="5"/>
        <v>60.192000000000007</v>
      </c>
      <c r="M111" s="69"/>
      <c r="N111" s="119"/>
    </row>
    <row r="112" spans="1:14" s="61" customFormat="1" ht="19" thickBot="1" x14ac:dyDescent="0.5">
      <c r="A112" s="56">
        <v>174</v>
      </c>
      <c r="B112" s="69">
        <v>4</v>
      </c>
      <c r="C112" s="69" t="s">
        <v>718</v>
      </c>
      <c r="D112" s="128" t="s">
        <v>15</v>
      </c>
      <c r="E112" s="129" t="s">
        <v>16</v>
      </c>
      <c r="F112" s="130">
        <v>7.7</v>
      </c>
      <c r="G112" s="130">
        <v>2.4</v>
      </c>
      <c r="H112" s="130">
        <v>2.1</v>
      </c>
      <c r="I112" s="131">
        <f t="shared" si="3"/>
        <v>12.2</v>
      </c>
      <c r="J112" s="69">
        <v>3.52</v>
      </c>
      <c r="K112" s="73">
        <f t="shared" si="4"/>
        <v>27.103999999999999</v>
      </c>
      <c r="L112" s="73">
        <f t="shared" si="5"/>
        <v>42.943999999999996</v>
      </c>
      <c r="M112" s="69"/>
      <c r="N112" s="65"/>
    </row>
    <row r="113" spans="1:14" s="61" customFormat="1" ht="19" thickBot="1" x14ac:dyDescent="0.5">
      <c r="A113" s="56">
        <v>15</v>
      </c>
      <c r="B113" s="57">
        <v>4</v>
      </c>
      <c r="C113" s="57" t="s">
        <v>720</v>
      </c>
      <c r="D113" s="58" t="s">
        <v>116</v>
      </c>
      <c r="E113" s="57" t="s">
        <v>124</v>
      </c>
      <c r="F113" s="59">
        <v>21.1</v>
      </c>
      <c r="G113" s="59">
        <v>4.0999999999999996</v>
      </c>
      <c r="H113" s="59">
        <v>4</v>
      </c>
      <c r="I113" s="57">
        <f t="shared" si="3"/>
        <v>29.200000000000003</v>
      </c>
      <c r="J113" s="57">
        <v>3.73</v>
      </c>
      <c r="K113" s="60">
        <f t="shared" si="4"/>
        <v>78.703000000000003</v>
      </c>
      <c r="L113" s="60">
        <f t="shared" si="5"/>
        <v>108.91600000000001</v>
      </c>
      <c r="M113" s="57"/>
      <c r="N113" s="57"/>
    </row>
    <row r="114" spans="1:14" s="61" customFormat="1" ht="19" thickBot="1" x14ac:dyDescent="0.5">
      <c r="A114" s="56">
        <v>40</v>
      </c>
      <c r="B114" s="57">
        <v>4</v>
      </c>
      <c r="C114" s="57" t="s">
        <v>720</v>
      </c>
      <c r="D114" s="58" t="s">
        <v>117</v>
      </c>
      <c r="E114" s="57" t="s">
        <v>124</v>
      </c>
      <c r="F114" s="59">
        <v>13.5</v>
      </c>
      <c r="G114" s="59">
        <v>5.4</v>
      </c>
      <c r="H114" s="59">
        <v>4.4000000000000004</v>
      </c>
      <c r="I114" s="57">
        <f t="shared" si="3"/>
        <v>23.299999999999997</v>
      </c>
      <c r="J114" s="57">
        <v>3.73</v>
      </c>
      <c r="K114" s="60">
        <f t="shared" si="4"/>
        <v>50.354999999999997</v>
      </c>
      <c r="L114" s="60">
        <f t="shared" si="5"/>
        <v>86.908999999999992</v>
      </c>
      <c r="M114" s="57"/>
      <c r="N114" s="88"/>
    </row>
    <row r="115" spans="1:14" s="61" customFormat="1" ht="19" thickBot="1" x14ac:dyDescent="0.5">
      <c r="A115" s="56">
        <v>58</v>
      </c>
      <c r="B115" s="57">
        <v>4</v>
      </c>
      <c r="C115" s="57" t="s">
        <v>720</v>
      </c>
      <c r="D115" s="58" t="s">
        <v>118</v>
      </c>
      <c r="E115" s="57" t="s">
        <v>124</v>
      </c>
      <c r="F115" s="59">
        <v>11.9</v>
      </c>
      <c r="G115" s="59">
        <v>5.5</v>
      </c>
      <c r="H115" s="59">
        <v>1.7</v>
      </c>
      <c r="I115" s="57">
        <f t="shared" si="3"/>
        <v>19.099999999999998</v>
      </c>
      <c r="J115" s="57">
        <v>3.73</v>
      </c>
      <c r="K115" s="60">
        <f t="shared" si="4"/>
        <v>44.387</v>
      </c>
      <c r="L115" s="60">
        <f t="shared" si="5"/>
        <v>71.242999999999995</v>
      </c>
      <c r="M115" s="57"/>
      <c r="N115" s="57"/>
    </row>
    <row r="116" spans="1:14" s="61" customFormat="1" ht="19" thickBot="1" x14ac:dyDescent="0.5">
      <c r="A116" s="56">
        <v>80</v>
      </c>
      <c r="B116" s="57">
        <v>4</v>
      </c>
      <c r="C116" s="57" t="s">
        <v>720</v>
      </c>
      <c r="D116" s="58" t="s">
        <v>119</v>
      </c>
      <c r="E116" s="57" t="s">
        <v>124</v>
      </c>
      <c r="F116" s="59">
        <v>11.1</v>
      </c>
      <c r="G116" s="59">
        <v>3.7</v>
      </c>
      <c r="H116" s="59">
        <v>1.9</v>
      </c>
      <c r="I116" s="57">
        <f t="shared" si="3"/>
        <v>16.7</v>
      </c>
      <c r="J116" s="57">
        <v>3.73</v>
      </c>
      <c r="K116" s="60">
        <f t="shared" si="4"/>
        <v>41.402999999999999</v>
      </c>
      <c r="L116" s="60">
        <f t="shared" si="5"/>
        <v>62.290999999999997</v>
      </c>
      <c r="M116" s="57"/>
      <c r="N116" s="119"/>
    </row>
    <row r="117" spans="1:14" s="61" customFormat="1" ht="19" thickBot="1" x14ac:dyDescent="0.5">
      <c r="A117" s="56">
        <v>131</v>
      </c>
      <c r="B117" s="57">
        <v>4</v>
      </c>
      <c r="C117" s="57" t="s">
        <v>720</v>
      </c>
      <c r="D117" s="58" t="s">
        <v>120</v>
      </c>
      <c r="E117" s="57" t="s">
        <v>124</v>
      </c>
      <c r="F117" s="59">
        <v>8.6999999999999993</v>
      </c>
      <c r="G117" s="59">
        <v>3.1</v>
      </c>
      <c r="H117" s="59">
        <v>1.4</v>
      </c>
      <c r="I117" s="57">
        <f t="shared" si="3"/>
        <v>13.2</v>
      </c>
      <c r="J117" s="57">
        <v>3.73</v>
      </c>
      <c r="K117" s="60">
        <f t="shared" si="4"/>
        <v>32.451000000000001</v>
      </c>
      <c r="L117" s="60">
        <f t="shared" si="5"/>
        <v>49.235999999999997</v>
      </c>
      <c r="M117" s="57"/>
    </row>
    <row r="118" spans="1:14" s="61" customFormat="1" ht="19" thickBot="1" x14ac:dyDescent="0.5">
      <c r="A118" s="56">
        <v>170</v>
      </c>
      <c r="B118" s="57">
        <v>4</v>
      </c>
      <c r="C118" s="57" t="s">
        <v>720</v>
      </c>
      <c r="D118" s="58" t="s">
        <v>121</v>
      </c>
      <c r="E118" s="57" t="s">
        <v>124</v>
      </c>
      <c r="F118" s="59">
        <v>6.6</v>
      </c>
      <c r="G118" s="59">
        <v>4.5999999999999996</v>
      </c>
      <c r="H118" s="59">
        <v>0.5</v>
      </c>
      <c r="I118" s="57">
        <f t="shared" si="3"/>
        <v>11.7</v>
      </c>
      <c r="J118" s="57">
        <v>3.73</v>
      </c>
      <c r="K118" s="60">
        <f t="shared" si="4"/>
        <v>24.617999999999999</v>
      </c>
      <c r="L118" s="60">
        <f t="shared" si="5"/>
        <v>43.640999999999998</v>
      </c>
      <c r="M118" s="57"/>
      <c r="N118" s="65"/>
    </row>
    <row r="119" spans="1:14" s="61" customFormat="1" ht="19" thickBot="1" x14ac:dyDescent="0.5">
      <c r="A119" s="56">
        <v>230</v>
      </c>
      <c r="B119" s="57">
        <v>4</v>
      </c>
      <c r="C119" s="57" t="s">
        <v>720</v>
      </c>
      <c r="D119" s="58" t="s">
        <v>122</v>
      </c>
      <c r="E119" s="57" t="s">
        <v>124</v>
      </c>
      <c r="F119" s="59">
        <v>5.6</v>
      </c>
      <c r="G119" s="59">
        <v>2.6</v>
      </c>
      <c r="H119" s="59">
        <v>0.5</v>
      </c>
      <c r="I119" s="57">
        <f t="shared" si="3"/>
        <v>8.6999999999999993</v>
      </c>
      <c r="J119" s="57">
        <v>3.73</v>
      </c>
      <c r="K119" s="60">
        <f t="shared" si="4"/>
        <v>20.887999999999998</v>
      </c>
      <c r="L119" s="60">
        <f t="shared" si="5"/>
        <v>32.451000000000001</v>
      </c>
      <c r="M119" s="104"/>
      <c r="N119" s="106"/>
    </row>
    <row r="120" spans="1:14" s="61" customFormat="1" ht="19" thickBot="1" x14ac:dyDescent="0.5">
      <c r="A120" s="56">
        <v>234</v>
      </c>
      <c r="B120" s="57">
        <v>4</v>
      </c>
      <c r="C120" s="57" t="s">
        <v>720</v>
      </c>
      <c r="D120" s="58" t="s">
        <v>123</v>
      </c>
      <c r="E120" s="57" t="s">
        <v>124</v>
      </c>
      <c r="F120" s="59">
        <v>5.2</v>
      </c>
      <c r="G120" s="59">
        <v>2.7</v>
      </c>
      <c r="H120" s="59">
        <v>0.5</v>
      </c>
      <c r="I120" s="57">
        <f t="shared" si="3"/>
        <v>8.4</v>
      </c>
      <c r="J120" s="57">
        <v>3.73</v>
      </c>
      <c r="K120" s="60">
        <f t="shared" si="4"/>
        <v>19.396000000000001</v>
      </c>
      <c r="L120" s="60">
        <f t="shared" si="5"/>
        <v>31.332000000000001</v>
      </c>
      <c r="M120" s="57"/>
      <c r="N120" s="119"/>
    </row>
    <row r="121" spans="1:14" s="65" customFormat="1" ht="19" thickBot="1" x14ac:dyDescent="0.5">
      <c r="A121" s="56">
        <v>63</v>
      </c>
      <c r="B121" s="65">
        <v>5</v>
      </c>
      <c r="C121" s="65" t="s">
        <v>717</v>
      </c>
      <c r="D121" s="66" t="s">
        <v>274</v>
      </c>
      <c r="E121" s="65" t="s">
        <v>281</v>
      </c>
      <c r="F121" s="67">
        <v>20.5</v>
      </c>
      <c r="G121" s="67">
        <v>8.1999999999999993</v>
      </c>
      <c r="H121" s="67">
        <v>1.3</v>
      </c>
      <c r="I121" s="65">
        <f t="shared" si="3"/>
        <v>30</v>
      </c>
      <c r="J121" s="65">
        <v>2.33</v>
      </c>
      <c r="K121" s="68">
        <f t="shared" si="4"/>
        <v>47.765000000000001</v>
      </c>
      <c r="L121" s="68">
        <f t="shared" si="5"/>
        <v>69.900000000000006</v>
      </c>
      <c r="N121" s="57"/>
    </row>
    <row r="122" spans="1:14" s="65" customFormat="1" ht="19" thickBot="1" x14ac:dyDescent="0.5">
      <c r="A122" s="56">
        <v>209</v>
      </c>
      <c r="B122" s="65">
        <v>5</v>
      </c>
      <c r="C122" s="65" t="s">
        <v>717</v>
      </c>
      <c r="D122" s="66" t="s">
        <v>275</v>
      </c>
      <c r="E122" s="65" t="s">
        <v>281</v>
      </c>
      <c r="F122" s="67">
        <v>10.5</v>
      </c>
      <c r="G122" s="67">
        <v>3.8</v>
      </c>
      <c r="H122" s="67">
        <v>1.3</v>
      </c>
      <c r="I122" s="65">
        <f t="shared" si="3"/>
        <v>15.600000000000001</v>
      </c>
      <c r="J122" s="65">
        <v>2.33</v>
      </c>
      <c r="K122" s="68">
        <f t="shared" si="4"/>
        <v>24.465</v>
      </c>
      <c r="L122" s="68">
        <f t="shared" si="5"/>
        <v>36.348000000000006</v>
      </c>
      <c r="N122" s="69"/>
    </row>
    <row r="123" spans="1:14" s="65" customFormat="1" ht="19" thickBot="1" x14ac:dyDescent="0.5">
      <c r="A123" s="56">
        <v>210</v>
      </c>
      <c r="B123" s="65">
        <v>5</v>
      </c>
      <c r="C123" s="65" t="s">
        <v>717</v>
      </c>
      <c r="D123" s="66" t="s">
        <v>276</v>
      </c>
      <c r="E123" s="65" t="s">
        <v>281</v>
      </c>
      <c r="F123" s="67">
        <v>9.6999999999999993</v>
      </c>
      <c r="G123" s="67">
        <v>4</v>
      </c>
      <c r="H123" s="67">
        <v>1.9</v>
      </c>
      <c r="I123" s="65">
        <f t="shared" si="3"/>
        <v>15.6</v>
      </c>
      <c r="J123" s="65">
        <v>2.33</v>
      </c>
      <c r="K123" s="68">
        <f t="shared" si="4"/>
        <v>22.600999999999999</v>
      </c>
      <c r="L123" s="68">
        <f t="shared" si="5"/>
        <v>36.347999999999999</v>
      </c>
      <c r="N123" s="69"/>
    </row>
    <row r="124" spans="1:14" s="65" customFormat="1" ht="19" thickBot="1" x14ac:dyDescent="0.5">
      <c r="A124" s="56">
        <v>224</v>
      </c>
      <c r="B124" s="65">
        <v>5</v>
      </c>
      <c r="C124" s="65" t="s">
        <v>717</v>
      </c>
      <c r="D124" s="66" t="s">
        <v>277</v>
      </c>
      <c r="E124" s="65" t="s">
        <v>281</v>
      </c>
      <c r="F124" s="67">
        <v>9</v>
      </c>
      <c r="G124" s="67">
        <v>2.6</v>
      </c>
      <c r="H124" s="67">
        <v>2.9</v>
      </c>
      <c r="I124" s="65">
        <f t="shared" si="3"/>
        <v>14.5</v>
      </c>
      <c r="J124" s="65">
        <v>2.33</v>
      </c>
      <c r="K124" s="68">
        <f t="shared" si="4"/>
        <v>20.97</v>
      </c>
      <c r="L124" s="68">
        <f t="shared" si="5"/>
        <v>33.785000000000004</v>
      </c>
      <c r="N124" s="57"/>
    </row>
    <row r="125" spans="1:14" s="65" customFormat="1" ht="19" thickBot="1" x14ac:dyDescent="0.5">
      <c r="A125" s="56">
        <v>238</v>
      </c>
      <c r="B125" s="65">
        <v>5</v>
      </c>
      <c r="C125" s="65" t="s">
        <v>717</v>
      </c>
      <c r="D125" s="66" t="s">
        <v>278</v>
      </c>
      <c r="E125" s="65" t="s">
        <v>281</v>
      </c>
      <c r="F125" s="67">
        <v>7.7</v>
      </c>
      <c r="G125" s="67">
        <v>2.2999999999999998</v>
      </c>
      <c r="H125" s="67">
        <v>3.2</v>
      </c>
      <c r="I125" s="65">
        <f t="shared" si="3"/>
        <v>13.2</v>
      </c>
      <c r="J125" s="65">
        <v>2.33</v>
      </c>
      <c r="K125" s="68">
        <f t="shared" si="4"/>
        <v>17.941000000000003</v>
      </c>
      <c r="L125" s="68">
        <f t="shared" si="5"/>
        <v>30.756</v>
      </c>
      <c r="N125" s="50"/>
    </row>
    <row r="126" spans="1:14" s="65" customFormat="1" ht="19" thickBot="1" x14ac:dyDescent="0.5">
      <c r="A126" s="56">
        <v>280</v>
      </c>
      <c r="B126" s="65">
        <v>5</v>
      </c>
      <c r="C126" s="65" t="s">
        <v>717</v>
      </c>
      <c r="D126" s="66" t="s">
        <v>279</v>
      </c>
      <c r="E126" s="65" t="s">
        <v>281</v>
      </c>
      <c r="F126" s="67">
        <v>6.6</v>
      </c>
      <c r="G126" s="67">
        <v>3.8</v>
      </c>
      <c r="H126" s="67">
        <v>0.9</v>
      </c>
      <c r="I126" s="65">
        <f t="shared" si="3"/>
        <v>11.299999999999999</v>
      </c>
      <c r="J126" s="65">
        <v>2.33</v>
      </c>
      <c r="K126" s="68">
        <f t="shared" si="4"/>
        <v>15.378</v>
      </c>
      <c r="L126" s="68">
        <f t="shared" si="5"/>
        <v>26.328999999999997</v>
      </c>
    </row>
    <row r="127" spans="1:14" s="65" customFormat="1" ht="19" thickBot="1" x14ac:dyDescent="0.5">
      <c r="A127" s="56">
        <v>320</v>
      </c>
      <c r="B127" s="65">
        <v>5</v>
      </c>
      <c r="C127" s="65" t="s">
        <v>717</v>
      </c>
      <c r="D127" s="66" t="s">
        <v>280</v>
      </c>
      <c r="E127" s="65" t="s">
        <v>281</v>
      </c>
      <c r="F127" s="67">
        <v>5</v>
      </c>
      <c r="G127" s="67">
        <v>4</v>
      </c>
      <c r="H127" s="67">
        <v>0.8</v>
      </c>
      <c r="I127" s="65">
        <f t="shared" si="3"/>
        <v>9.8000000000000007</v>
      </c>
      <c r="J127" s="65">
        <v>2.33</v>
      </c>
      <c r="K127" s="68">
        <f t="shared" si="4"/>
        <v>11.65</v>
      </c>
      <c r="L127" s="68">
        <f t="shared" si="5"/>
        <v>22.834000000000003</v>
      </c>
      <c r="N127" s="119"/>
    </row>
    <row r="128" spans="1:14" s="112" customFormat="1" ht="19" thickBot="1" x14ac:dyDescent="0.5">
      <c r="A128" s="56">
        <v>46</v>
      </c>
      <c r="B128" s="61">
        <v>5</v>
      </c>
      <c r="C128" s="61" t="s">
        <v>719</v>
      </c>
      <c r="D128" s="62" t="s">
        <v>323</v>
      </c>
      <c r="E128" s="61" t="s">
        <v>329</v>
      </c>
      <c r="F128" s="63">
        <v>16.899999999999999</v>
      </c>
      <c r="G128" s="63">
        <v>7.3</v>
      </c>
      <c r="H128" s="63">
        <v>1</v>
      </c>
      <c r="I128" s="61">
        <f t="shared" si="3"/>
        <v>25.2</v>
      </c>
      <c r="J128" s="61">
        <v>3.06</v>
      </c>
      <c r="K128" s="64">
        <f t="shared" si="4"/>
        <v>51.713999999999999</v>
      </c>
      <c r="L128" s="64">
        <f t="shared" si="5"/>
        <v>77.111999999999995</v>
      </c>
      <c r="M128" s="61"/>
      <c r="N128" s="50"/>
    </row>
    <row r="129" spans="1:14" s="69" customFormat="1" ht="19" thickBot="1" x14ac:dyDescent="0.5">
      <c r="A129" s="56">
        <v>54</v>
      </c>
      <c r="B129" s="61">
        <v>5</v>
      </c>
      <c r="C129" s="61" t="s">
        <v>719</v>
      </c>
      <c r="D129" s="62" t="s">
        <v>324</v>
      </c>
      <c r="E129" s="61" t="s">
        <v>329</v>
      </c>
      <c r="F129" s="63">
        <v>14.2</v>
      </c>
      <c r="G129" s="63">
        <v>7.1</v>
      </c>
      <c r="H129" s="63">
        <v>2.5</v>
      </c>
      <c r="I129" s="61">
        <f t="shared" ref="I129:I192" si="6">F129+G129+H129</f>
        <v>23.799999999999997</v>
      </c>
      <c r="J129" s="61">
        <v>3.06</v>
      </c>
      <c r="K129" s="64">
        <f t="shared" ref="K129:K192" si="7">F129*J129</f>
        <v>43.451999999999998</v>
      </c>
      <c r="L129" s="64">
        <f t="shared" ref="L129:L192" si="8">I129*J129</f>
        <v>72.827999999999989</v>
      </c>
      <c r="M129" s="61"/>
      <c r="N129" s="57"/>
    </row>
    <row r="130" spans="1:14" s="69" customFormat="1" ht="19" thickBot="1" x14ac:dyDescent="0.5">
      <c r="A130" s="56">
        <v>57</v>
      </c>
      <c r="B130" s="61">
        <v>5</v>
      </c>
      <c r="C130" s="61" t="s">
        <v>719</v>
      </c>
      <c r="D130" s="62" t="s">
        <v>326</v>
      </c>
      <c r="E130" s="61" t="s">
        <v>329</v>
      </c>
      <c r="F130" s="63">
        <v>12.8</v>
      </c>
      <c r="G130" s="63">
        <v>4.0999999999999996</v>
      </c>
      <c r="H130" s="63">
        <v>6.4</v>
      </c>
      <c r="I130" s="61">
        <f t="shared" si="6"/>
        <v>23.299999999999997</v>
      </c>
      <c r="J130" s="61">
        <v>3.06</v>
      </c>
      <c r="K130" s="64">
        <f t="shared" si="7"/>
        <v>39.168000000000006</v>
      </c>
      <c r="L130" s="64">
        <f t="shared" si="8"/>
        <v>71.297999999999988</v>
      </c>
      <c r="M130" s="61"/>
      <c r="N130" s="57"/>
    </row>
    <row r="131" spans="1:14" s="69" customFormat="1" ht="19" thickBot="1" x14ac:dyDescent="0.5">
      <c r="A131" s="56">
        <v>98</v>
      </c>
      <c r="B131" s="61">
        <v>5</v>
      </c>
      <c r="C131" s="61" t="s">
        <v>719</v>
      </c>
      <c r="D131" s="62" t="s">
        <v>325</v>
      </c>
      <c r="E131" s="61" t="s">
        <v>329</v>
      </c>
      <c r="F131" s="63">
        <v>14</v>
      </c>
      <c r="G131" s="63">
        <v>2.2999999999999998</v>
      </c>
      <c r="H131" s="63">
        <v>2.7</v>
      </c>
      <c r="I131" s="61">
        <f t="shared" si="6"/>
        <v>19</v>
      </c>
      <c r="J131" s="61">
        <v>3.06</v>
      </c>
      <c r="K131" s="64">
        <f t="shared" si="7"/>
        <v>42.84</v>
      </c>
      <c r="L131" s="64">
        <f t="shared" si="8"/>
        <v>58.14</v>
      </c>
      <c r="M131" s="61"/>
      <c r="N131" s="50"/>
    </row>
    <row r="132" spans="1:14" s="69" customFormat="1" ht="19" thickBot="1" x14ac:dyDescent="0.5">
      <c r="A132" s="56">
        <v>146</v>
      </c>
      <c r="B132" s="61">
        <v>5</v>
      </c>
      <c r="C132" s="61" t="s">
        <v>719</v>
      </c>
      <c r="D132" s="62" t="s">
        <v>328</v>
      </c>
      <c r="E132" s="61" t="s">
        <v>329</v>
      </c>
      <c r="F132" s="63">
        <v>8.6</v>
      </c>
      <c r="G132" s="63">
        <v>5.6</v>
      </c>
      <c r="H132" s="63">
        <v>1.2</v>
      </c>
      <c r="I132" s="61">
        <f t="shared" si="6"/>
        <v>15.399999999999999</v>
      </c>
      <c r="J132" s="61">
        <v>3.06</v>
      </c>
      <c r="K132" s="64">
        <f t="shared" si="7"/>
        <v>26.315999999999999</v>
      </c>
      <c r="L132" s="64">
        <f t="shared" si="8"/>
        <v>47.123999999999995</v>
      </c>
      <c r="M132" s="61"/>
      <c r="N132" s="104"/>
    </row>
    <row r="133" spans="1:14" s="69" customFormat="1" ht="19" thickBot="1" x14ac:dyDescent="0.5">
      <c r="A133" s="56">
        <v>175</v>
      </c>
      <c r="B133" s="61">
        <v>5</v>
      </c>
      <c r="C133" s="61" t="s">
        <v>719</v>
      </c>
      <c r="D133" s="62" t="s">
        <v>327</v>
      </c>
      <c r="E133" s="61" t="s">
        <v>329</v>
      </c>
      <c r="F133" s="63">
        <v>9.8000000000000007</v>
      </c>
      <c r="G133" s="63">
        <v>3.7</v>
      </c>
      <c r="H133" s="63">
        <v>0.5</v>
      </c>
      <c r="I133" s="61">
        <f t="shared" si="6"/>
        <v>14</v>
      </c>
      <c r="J133" s="61">
        <v>3.06</v>
      </c>
      <c r="K133" s="64">
        <f t="shared" si="7"/>
        <v>29.988000000000003</v>
      </c>
      <c r="L133" s="64">
        <f t="shared" si="8"/>
        <v>42.84</v>
      </c>
      <c r="M133" s="61"/>
    </row>
    <row r="134" spans="1:14" s="69" customFormat="1" ht="19" thickBot="1" x14ac:dyDescent="0.5">
      <c r="A134" s="56">
        <v>74</v>
      </c>
      <c r="B134" s="69">
        <v>5</v>
      </c>
      <c r="C134" s="69" t="s">
        <v>718</v>
      </c>
      <c r="D134" s="70" t="s">
        <v>245</v>
      </c>
      <c r="E134" s="69" t="s">
        <v>251</v>
      </c>
      <c r="F134" s="72">
        <v>16.2</v>
      </c>
      <c r="G134" s="72">
        <v>3.8</v>
      </c>
      <c r="H134" s="72">
        <v>0.9</v>
      </c>
      <c r="I134" s="69">
        <f t="shared" si="6"/>
        <v>20.9</v>
      </c>
      <c r="J134" s="69">
        <v>3.16</v>
      </c>
      <c r="K134" s="73">
        <f t="shared" si="7"/>
        <v>51.192</v>
      </c>
      <c r="L134" s="73">
        <f t="shared" si="8"/>
        <v>66.043999999999997</v>
      </c>
    </row>
    <row r="135" spans="1:14" s="69" customFormat="1" ht="19" thickBot="1" x14ac:dyDescent="0.5">
      <c r="A135" s="56">
        <v>75</v>
      </c>
      <c r="B135" s="69">
        <v>5</v>
      </c>
      <c r="C135" s="69" t="s">
        <v>718</v>
      </c>
      <c r="D135" s="70" t="s">
        <v>247</v>
      </c>
      <c r="E135" s="69" t="s">
        <v>251</v>
      </c>
      <c r="F135" s="72">
        <v>11.1</v>
      </c>
      <c r="G135" s="72">
        <v>7.7</v>
      </c>
      <c r="H135" s="72">
        <v>2</v>
      </c>
      <c r="I135" s="69">
        <f t="shared" si="6"/>
        <v>20.8</v>
      </c>
      <c r="J135" s="69">
        <v>3.16</v>
      </c>
      <c r="K135" s="73">
        <f t="shared" si="7"/>
        <v>35.076000000000001</v>
      </c>
      <c r="L135" s="73">
        <f t="shared" si="8"/>
        <v>65.728000000000009</v>
      </c>
    </row>
    <row r="136" spans="1:14" s="61" customFormat="1" ht="19" thickBot="1" x14ac:dyDescent="0.5">
      <c r="A136" s="56">
        <v>86</v>
      </c>
      <c r="B136" s="69">
        <v>5</v>
      </c>
      <c r="C136" s="69" t="s">
        <v>718</v>
      </c>
      <c r="D136" s="70" t="s">
        <v>246</v>
      </c>
      <c r="E136" s="69" t="s">
        <v>251</v>
      </c>
      <c r="F136" s="72">
        <v>11.5</v>
      </c>
      <c r="G136" s="72">
        <v>5.8</v>
      </c>
      <c r="H136" s="72">
        <v>1.7</v>
      </c>
      <c r="I136" s="69">
        <f t="shared" si="6"/>
        <v>19</v>
      </c>
      <c r="J136" s="69">
        <v>3.16</v>
      </c>
      <c r="K136" s="73">
        <f t="shared" si="7"/>
        <v>36.340000000000003</v>
      </c>
      <c r="L136" s="73">
        <f t="shared" si="8"/>
        <v>60.040000000000006</v>
      </c>
      <c r="M136" s="69"/>
    </row>
    <row r="137" spans="1:14" s="111" customFormat="1" ht="19" thickBot="1" x14ac:dyDescent="0.5">
      <c r="A137" s="56">
        <v>126</v>
      </c>
      <c r="B137" s="69">
        <v>5</v>
      </c>
      <c r="C137" s="69" t="s">
        <v>718</v>
      </c>
      <c r="D137" s="70" t="s">
        <v>249</v>
      </c>
      <c r="E137" s="69" t="s">
        <v>251</v>
      </c>
      <c r="F137" s="72">
        <v>8.6999999999999993</v>
      </c>
      <c r="G137" s="72">
        <v>3.4</v>
      </c>
      <c r="H137" s="72">
        <v>3.8</v>
      </c>
      <c r="I137" s="69">
        <f t="shared" si="6"/>
        <v>15.899999999999999</v>
      </c>
      <c r="J137" s="69">
        <v>3.16</v>
      </c>
      <c r="K137" s="73">
        <f t="shared" si="7"/>
        <v>27.491999999999997</v>
      </c>
      <c r="L137" s="73">
        <f t="shared" si="8"/>
        <v>50.244</v>
      </c>
      <c r="M137" s="69"/>
      <c r="N137" s="69"/>
    </row>
    <row r="138" spans="1:14" s="61" customFormat="1" ht="19" thickBot="1" x14ac:dyDescent="0.5">
      <c r="A138" s="56">
        <v>181</v>
      </c>
      <c r="B138" s="69">
        <v>5</v>
      </c>
      <c r="C138" s="69" t="s">
        <v>718</v>
      </c>
      <c r="D138" s="70" t="s">
        <v>248</v>
      </c>
      <c r="E138" s="69" t="s">
        <v>251</v>
      </c>
      <c r="F138" s="72">
        <v>9.6999999999999993</v>
      </c>
      <c r="G138" s="72">
        <v>1.9</v>
      </c>
      <c r="H138" s="72">
        <v>1.5</v>
      </c>
      <c r="I138" s="69">
        <f t="shared" si="6"/>
        <v>13.1</v>
      </c>
      <c r="J138" s="69">
        <v>3.16</v>
      </c>
      <c r="K138" s="73">
        <f t="shared" si="7"/>
        <v>30.651999999999997</v>
      </c>
      <c r="L138" s="73">
        <f t="shared" si="8"/>
        <v>41.396000000000001</v>
      </c>
      <c r="M138" s="69"/>
      <c r="N138" s="69"/>
    </row>
    <row r="139" spans="1:14" s="61" customFormat="1" ht="19" thickBot="1" x14ac:dyDescent="0.5">
      <c r="A139" s="56">
        <v>200</v>
      </c>
      <c r="B139" s="69">
        <v>5</v>
      </c>
      <c r="C139" s="69" t="s">
        <v>718</v>
      </c>
      <c r="D139" s="70" t="s">
        <v>250</v>
      </c>
      <c r="E139" s="69" t="s">
        <v>251</v>
      </c>
      <c r="F139" s="72">
        <v>8.1999999999999993</v>
      </c>
      <c r="G139" s="72">
        <v>3.2</v>
      </c>
      <c r="H139" s="72">
        <v>0.6</v>
      </c>
      <c r="I139" s="69">
        <f t="shared" si="6"/>
        <v>11.999999999999998</v>
      </c>
      <c r="J139" s="69">
        <v>3.16</v>
      </c>
      <c r="K139" s="73">
        <f t="shared" si="7"/>
        <v>25.911999999999999</v>
      </c>
      <c r="L139" s="73">
        <f t="shared" si="8"/>
        <v>37.919999999999995</v>
      </c>
      <c r="M139" s="69"/>
      <c r="N139" s="57"/>
    </row>
    <row r="140" spans="1:14" s="61" customFormat="1" ht="19" thickBot="1" x14ac:dyDescent="0.5">
      <c r="A140" s="56">
        <v>115</v>
      </c>
      <c r="B140" s="57">
        <v>5</v>
      </c>
      <c r="C140" s="57" t="s">
        <v>720</v>
      </c>
      <c r="D140" s="58" t="s">
        <v>346</v>
      </c>
      <c r="E140" s="57" t="s">
        <v>351</v>
      </c>
      <c r="F140" s="59">
        <v>12.4</v>
      </c>
      <c r="G140" s="59">
        <v>3.2</v>
      </c>
      <c r="H140" s="59">
        <v>5.0999999999999996</v>
      </c>
      <c r="I140" s="57">
        <f t="shared" si="6"/>
        <v>20.700000000000003</v>
      </c>
      <c r="J140" s="57">
        <v>2.59</v>
      </c>
      <c r="K140" s="60">
        <f t="shared" si="7"/>
        <v>32.116</v>
      </c>
      <c r="L140" s="60">
        <f t="shared" si="8"/>
        <v>53.613000000000007</v>
      </c>
      <c r="M140" s="57"/>
      <c r="N140" s="65"/>
    </row>
    <row r="141" spans="1:14" s="61" customFormat="1" ht="19" thickBot="1" x14ac:dyDescent="0.5">
      <c r="A141" s="56">
        <v>120</v>
      </c>
      <c r="B141" s="57">
        <v>5</v>
      </c>
      <c r="C141" s="57" t="s">
        <v>720</v>
      </c>
      <c r="D141" s="58" t="s">
        <v>347</v>
      </c>
      <c r="E141" s="57" t="s">
        <v>351</v>
      </c>
      <c r="F141" s="59">
        <v>11.5</v>
      </c>
      <c r="G141" s="59">
        <v>7.3</v>
      </c>
      <c r="H141" s="59">
        <v>1.5</v>
      </c>
      <c r="I141" s="57">
        <f t="shared" si="6"/>
        <v>20.3</v>
      </c>
      <c r="J141" s="57">
        <v>2.59</v>
      </c>
      <c r="K141" s="60">
        <f t="shared" si="7"/>
        <v>29.784999999999997</v>
      </c>
      <c r="L141" s="60">
        <f t="shared" si="8"/>
        <v>52.576999999999998</v>
      </c>
      <c r="M141" s="57"/>
      <c r="N141" s="65"/>
    </row>
    <row r="142" spans="1:14" s="61" customFormat="1" ht="19" thickBot="1" x14ac:dyDescent="0.5">
      <c r="A142" s="56">
        <v>134</v>
      </c>
      <c r="B142" s="57">
        <v>5</v>
      </c>
      <c r="C142" s="57" t="s">
        <v>720</v>
      </c>
      <c r="D142" s="58" t="s">
        <v>345</v>
      </c>
      <c r="E142" s="57" t="s">
        <v>351</v>
      </c>
      <c r="F142" s="59">
        <v>13.7</v>
      </c>
      <c r="G142" s="59">
        <v>2.7</v>
      </c>
      <c r="H142" s="59">
        <v>2.5</v>
      </c>
      <c r="I142" s="57">
        <f t="shared" si="6"/>
        <v>18.899999999999999</v>
      </c>
      <c r="J142" s="57">
        <v>2.59</v>
      </c>
      <c r="K142" s="60">
        <f t="shared" si="7"/>
        <v>35.482999999999997</v>
      </c>
      <c r="L142" s="60">
        <f t="shared" si="8"/>
        <v>48.950999999999993</v>
      </c>
      <c r="M142" s="57"/>
    </row>
    <row r="143" spans="1:14" s="61" customFormat="1" ht="19" thickBot="1" x14ac:dyDescent="0.5">
      <c r="A143" s="56">
        <v>161</v>
      </c>
      <c r="B143" s="57">
        <v>5</v>
      </c>
      <c r="C143" s="57" t="s">
        <v>720</v>
      </c>
      <c r="D143" s="58" t="s">
        <v>348</v>
      </c>
      <c r="E143" s="57" t="s">
        <v>351</v>
      </c>
      <c r="F143" s="59">
        <v>9.8000000000000007</v>
      </c>
      <c r="G143" s="59">
        <v>5.7</v>
      </c>
      <c r="H143" s="59">
        <v>1.9</v>
      </c>
      <c r="I143" s="57">
        <f t="shared" si="6"/>
        <v>17.399999999999999</v>
      </c>
      <c r="J143" s="57">
        <v>2.59</v>
      </c>
      <c r="K143" s="60">
        <f t="shared" si="7"/>
        <v>25.382000000000001</v>
      </c>
      <c r="L143" s="60">
        <f t="shared" si="8"/>
        <v>45.065999999999995</v>
      </c>
      <c r="M143" s="57"/>
      <c r="N143" s="65"/>
    </row>
    <row r="144" spans="1:14" s="61" customFormat="1" ht="19" thickBot="1" x14ac:dyDescent="0.5">
      <c r="A144" s="56">
        <v>304</v>
      </c>
      <c r="B144" s="57">
        <v>5</v>
      </c>
      <c r="C144" s="57" t="s">
        <v>720</v>
      </c>
      <c r="D144" s="58" t="s">
        <v>349</v>
      </c>
      <c r="E144" s="57" t="s">
        <v>351</v>
      </c>
      <c r="F144" s="59">
        <v>5.5</v>
      </c>
      <c r="G144" s="59">
        <v>3.3</v>
      </c>
      <c r="H144" s="59">
        <v>0.6</v>
      </c>
      <c r="I144" s="57">
        <f t="shared" si="6"/>
        <v>9.4</v>
      </c>
      <c r="J144" s="57">
        <v>2.59</v>
      </c>
      <c r="K144" s="60">
        <f t="shared" si="7"/>
        <v>14.244999999999999</v>
      </c>
      <c r="L144" s="60">
        <f t="shared" si="8"/>
        <v>24.346</v>
      </c>
      <c r="M144" s="57"/>
    </row>
    <row r="145" spans="1:14" s="61" customFormat="1" ht="19" thickBot="1" x14ac:dyDescent="0.5">
      <c r="A145" s="56">
        <v>358</v>
      </c>
      <c r="B145" s="57">
        <v>5</v>
      </c>
      <c r="C145" s="57" t="s">
        <v>720</v>
      </c>
      <c r="D145" s="58" t="s">
        <v>350</v>
      </c>
      <c r="E145" s="57" t="s">
        <v>351</v>
      </c>
      <c r="F145" s="59">
        <v>4.5999999999999996</v>
      </c>
      <c r="G145" s="59">
        <v>2.4</v>
      </c>
      <c r="H145" s="59">
        <v>0.4</v>
      </c>
      <c r="I145" s="57">
        <f t="shared" si="6"/>
        <v>7.4</v>
      </c>
      <c r="J145" s="57">
        <v>2.59</v>
      </c>
      <c r="K145" s="60">
        <f t="shared" si="7"/>
        <v>11.913999999999998</v>
      </c>
      <c r="L145" s="60">
        <f t="shared" si="8"/>
        <v>19.166</v>
      </c>
      <c r="M145" s="57"/>
    </row>
    <row r="146" spans="1:14" s="61" customFormat="1" ht="19" thickBot="1" x14ac:dyDescent="0.5">
      <c r="A146" s="87">
        <v>76</v>
      </c>
      <c r="B146" s="50">
        <v>6</v>
      </c>
      <c r="C146" s="50" t="s">
        <v>717</v>
      </c>
      <c r="D146" s="95" t="s">
        <v>44</v>
      </c>
      <c r="E146" s="99" t="s">
        <v>50</v>
      </c>
      <c r="F146" s="96">
        <v>10.3</v>
      </c>
      <c r="G146" s="96">
        <v>5.7</v>
      </c>
      <c r="H146" s="96">
        <v>3.2</v>
      </c>
      <c r="I146" s="50">
        <f t="shared" si="6"/>
        <v>19.2</v>
      </c>
      <c r="J146" s="50">
        <v>3.3</v>
      </c>
      <c r="K146" s="97">
        <f t="shared" si="7"/>
        <v>33.99</v>
      </c>
      <c r="L146" s="97">
        <f t="shared" si="8"/>
        <v>63.359999999999992</v>
      </c>
      <c r="M146" s="50"/>
      <c r="N146" s="69"/>
    </row>
    <row r="147" spans="1:14" s="61" customFormat="1" ht="19" thickBot="1" x14ac:dyDescent="0.5">
      <c r="A147" s="87">
        <v>91</v>
      </c>
      <c r="B147" s="50">
        <v>6</v>
      </c>
      <c r="C147" s="50" t="s">
        <v>717</v>
      </c>
      <c r="D147" s="95" t="s">
        <v>48</v>
      </c>
      <c r="E147" s="99" t="s">
        <v>50</v>
      </c>
      <c r="F147" s="96">
        <v>9.1999999999999993</v>
      </c>
      <c r="G147" s="96">
        <v>3.7</v>
      </c>
      <c r="H147" s="96">
        <v>5</v>
      </c>
      <c r="I147" s="50">
        <f t="shared" si="6"/>
        <v>17.899999999999999</v>
      </c>
      <c r="J147" s="50">
        <v>3.3</v>
      </c>
      <c r="K147" s="97">
        <f t="shared" si="7"/>
        <v>30.359999999999996</v>
      </c>
      <c r="L147" s="97">
        <f t="shared" si="8"/>
        <v>59.069999999999993</v>
      </c>
      <c r="M147" s="50"/>
    </row>
    <row r="148" spans="1:14" s="61" customFormat="1" ht="19" thickBot="1" x14ac:dyDescent="0.5">
      <c r="A148" s="87">
        <v>99</v>
      </c>
      <c r="B148" s="50">
        <v>6</v>
      </c>
      <c r="C148" s="50" t="s">
        <v>717</v>
      </c>
      <c r="D148" s="95" t="s">
        <v>42</v>
      </c>
      <c r="E148" s="99" t="s">
        <v>50</v>
      </c>
      <c r="F148" s="96">
        <v>13.8</v>
      </c>
      <c r="G148" s="96">
        <v>2.4</v>
      </c>
      <c r="H148" s="96">
        <v>1.4</v>
      </c>
      <c r="I148" s="50">
        <f t="shared" si="6"/>
        <v>17.599999999999998</v>
      </c>
      <c r="J148" s="50">
        <v>3.3</v>
      </c>
      <c r="K148" s="97">
        <f t="shared" si="7"/>
        <v>45.54</v>
      </c>
      <c r="L148" s="97">
        <f t="shared" si="8"/>
        <v>58.079999999999991</v>
      </c>
      <c r="M148" s="50"/>
      <c r="N148" s="50"/>
    </row>
    <row r="149" spans="1:14" s="65" customFormat="1" ht="19" thickBot="1" x14ac:dyDescent="0.5">
      <c r="A149" s="87">
        <v>107</v>
      </c>
      <c r="B149" s="50">
        <v>6</v>
      </c>
      <c r="C149" s="50" t="s">
        <v>717</v>
      </c>
      <c r="D149" s="95" t="s">
        <v>45</v>
      </c>
      <c r="E149" s="99" t="s">
        <v>50</v>
      </c>
      <c r="F149" s="96">
        <v>10.3</v>
      </c>
      <c r="G149" s="96">
        <v>5.2</v>
      </c>
      <c r="H149" s="96">
        <v>1.4</v>
      </c>
      <c r="I149" s="50">
        <f t="shared" si="6"/>
        <v>16.899999999999999</v>
      </c>
      <c r="J149" s="50">
        <v>3.3</v>
      </c>
      <c r="K149" s="97">
        <f t="shared" si="7"/>
        <v>33.99</v>
      </c>
      <c r="L149" s="97">
        <f t="shared" si="8"/>
        <v>55.769999999999989</v>
      </c>
      <c r="M149" s="50"/>
      <c r="N149" s="69"/>
    </row>
    <row r="150" spans="1:14" s="65" customFormat="1" ht="19" thickBot="1" x14ac:dyDescent="0.5">
      <c r="A150" s="87">
        <v>113</v>
      </c>
      <c r="B150" s="50">
        <v>6</v>
      </c>
      <c r="C150" s="50" t="s">
        <v>717</v>
      </c>
      <c r="D150" s="95" t="s">
        <v>46</v>
      </c>
      <c r="E150" s="99" t="s">
        <v>50</v>
      </c>
      <c r="F150" s="96">
        <v>9.9</v>
      </c>
      <c r="G150" s="96">
        <v>5.7</v>
      </c>
      <c r="H150" s="96">
        <v>0.7</v>
      </c>
      <c r="I150" s="50">
        <f t="shared" si="6"/>
        <v>16.3</v>
      </c>
      <c r="J150" s="50">
        <v>3.3</v>
      </c>
      <c r="K150" s="97">
        <f t="shared" si="7"/>
        <v>32.67</v>
      </c>
      <c r="L150" s="97">
        <f t="shared" si="8"/>
        <v>53.79</v>
      </c>
      <c r="M150" s="50"/>
    </row>
    <row r="151" spans="1:14" s="65" customFormat="1" ht="19" thickBot="1" x14ac:dyDescent="0.5">
      <c r="A151" s="87">
        <v>121</v>
      </c>
      <c r="B151" s="50">
        <v>6</v>
      </c>
      <c r="C151" s="50" t="s">
        <v>717</v>
      </c>
      <c r="D151" s="95" t="s">
        <v>43</v>
      </c>
      <c r="E151" s="99" t="s">
        <v>50</v>
      </c>
      <c r="F151" s="96">
        <v>11.2</v>
      </c>
      <c r="G151" s="96">
        <v>3.4</v>
      </c>
      <c r="H151" s="96">
        <v>1.3</v>
      </c>
      <c r="I151" s="50">
        <f t="shared" si="6"/>
        <v>15.9</v>
      </c>
      <c r="J151" s="50">
        <v>3.3</v>
      </c>
      <c r="K151" s="97">
        <f t="shared" si="7"/>
        <v>36.959999999999994</v>
      </c>
      <c r="L151" s="97">
        <f t="shared" si="8"/>
        <v>52.47</v>
      </c>
      <c r="M151" s="50"/>
    </row>
    <row r="152" spans="1:14" s="65" customFormat="1" ht="19" thickBot="1" x14ac:dyDescent="0.5">
      <c r="A152" s="87">
        <v>132</v>
      </c>
      <c r="B152" s="50">
        <v>6</v>
      </c>
      <c r="C152" s="50" t="s">
        <v>717</v>
      </c>
      <c r="D152" s="95" t="s">
        <v>47</v>
      </c>
      <c r="E152" s="99" t="s">
        <v>50</v>
      </c>
      <c r="F152" s="96">
        <v>9.6999999999999993</v>
      </c>
      <c r="G152" s="96">
        <v>4.0999999999999996</v>
      </c>
      <c r="H152" s="96">
        <v>1.1000000000000001</v>
      </c>
      <c r="I152" s="50">
        <f t="shared" si="6"/>
        <v>14.899999999999999</v>
      </c>
      <c r="J152" s="50">
        <v>3.3</v>
      </c>
      <c r="K152" s="97">
        <f t="shared" si="7"/>
        <v>32.01</v>
      </c>
      <c r="L152" s="97">
        <f t="shared" si="8"/>
        <v>49.169999999999995</v>
      </c>
      <c r="M152" s="50"/>
      <c r="N152" s="61"/>
    </row>
    <row r="153" spans="1:14" s="65" customFormat="1" ht="19" thickBot="1" x14ac:dyDescent="0.5">
      <c r="A153" s="87">
        <v>154</v>
      </c>
      <c r="B153" s="50">
        <v>6</v>
      </c>
      <c r="C153" s="50" t="s">
        <v>717</v>
      </c>
      <c r="D153" s="123" t="s">
        <v>49</v>
      </c>
      <c r="E153" s="124" t="s">
        <v>50</v>
      </c>
      <c r="F153" s="125">
        <v>5.8</v>
      </c>
      <c r="G153" s="125">
        <v>4</v>
      </c>
      <c r="H153" s="125">
        <v>4.2</v>
      </c>
      <c r="I153" s="126">
        <f t="shared" si="6"/>
        <v>14</v>
      </c>
      <c r="J153" s="50">
        <v>3.3</v>
      </c>
      <c r="K153" s="127">
        <f t="shared" si="7"/>
        <v>19.139999999999997</v>
      </c>
      <c r="L153" s="127">
        <f t="shared" si="8"/>
        <v>46.199999999999996</v>
      </c>
      <c r="M153" s="126"/>
      <c r="N153" s="69"/>
    </row>
    <row r="154" spans="1:14" s="65" customFormat="1" ht="19" thickBot="1" x14ac:dyDescent="0.5">
      <c r="A154" s="87">
        <v>129</v>
      </c>
      <c r="B154" s="119">
        <v>6</v>
      </c>
      <c r="C154" s="119" t="s">
        <v>719</v>
      </c>
      <c r="D154" s="120" t="s">
        <v>152</v>
      </c>
      <c r="E154" s="119" t="s">
        <v>690</v>
      </c>
      <c r="F154" s="121">
        <v>14.3</v>
      </c>
      <c r="G154" s="121">
        <v>4.3</v>
      </c>
      <c r="H154" s="121">
        <v>3</v>
      </c>
      <c r="I154" s="119">
        <f t="shared" si="6"/>
        <v>21.6</v>
      </c>
      <c r="J154" s="119">
        <v>2.31</v>
      </c>
      <c r="K154" s="122">
        <f t="shared" si="7"/>
        <v>33.033000000000001</v>
      </c>
      <c r="L154" s="122">
        <f t="shared" si="8"/>
        <v>49.896000000000008</v>
      </c>
      <c r="M154" s="119"/>
      <c r="N154" s="69"/>
    </row>
    <row r="155" spans="1:14" s="92" customFormat="1" ht="19" thickBot="1" x14ac:dyDescent="0.5">
      <c r="A155" s="87">
        <v>167</v>
      </c>
      <c r="B155" s="119">
        <v>6</v>
      </c>
      <c r="C155" s="119" t="s">
        <v>719</v>
      </c>
      <c r="D155" s="120" t="s">
        <v>153</v>
      </c>
      <c r="E155" s="119" t="s">
        <v>690</v>
      </c>
      <c r="F155" s="121">
        <v>13.1</v>
      </c>
      <c r="G155" s="121">
        <v>4.5999999999999996</v>
      </c>
      <c r="H155" s="121">
        <v>1.3</v>
      </c>
      <c r="I155" s="119">
        <f t="shared" si="6"/>
        <v>19</v>
      </c>
      <c r="J155" s="119">
        <v>2.31</v>
      </c>
      <c r="K155" s="122">
        <f t="shared" si="7"/>
        <v>30.260999999999999</v>
      </c>
      <c r="L155" s="122">
        <f t="shared" si="8"/>
        <v>43.89</v>
      </c>
      <c r="M155" s="119"/>
      <c r="N155" s="65"/>
    </row>
    <row r="156" spans="1:14" s="104" customFormat="1" ht="19" thickBot="1" x14ac:dyDescent="0.5">
      <c r="A156" s="87">
        <v>176</v>
      </c>
      <c r="B156" s="119">
        <v>6</v>
      </c>
      <c r="C156" s="119" t="s">
        <v>719</v>
      </c>
      <c r="D156" s="120" t="s">
        <v>155</v>
      </c>
      <c r="E156" s="119" t="s">
        <v>690</v>
      </c>
      <c r="F156" s="121">
        <v>9.8000000000000007</v>
      </c>
      <c r="G156" s="121">
        <v>4.4000000000000004</v>
      </c>
      <c r="H156" s="121">
        <v>4.3</v>
      </c>
      <c r="I156" s="119">
        <f t="shared" si="6"/>
        <v>18.5</v>
      </c>
      <c r="J156" s="119">
        <v>2.31</v>
      </c>
      <c r="K156" s="122">
        <f t="shared" si="7"/>
        <v>22.638000000000002</v>
      </c>
      <c r="L156" s="122">
        <f t="shared" si="8"/>
        <v>42.734999999999999</v>
      </c>
      <c r="M156" s="119"/>
      <c r="N156" s="69"/>
    </row>
    <row r="157" spans="1:14" s="57" customFormat="1" ht="19" thickBot="1" x14ac:dyDescent="0.5">
      <c r="A157" s="87">
        <v>191</v>
      </c>
      <c r="B157" s="119">
        <v>6</v>
      </c>
      <c r="C157" s="119" t="s">
        <v>719</v>
      </c>
      <c r="D157" s="120" t="s">
        <v>154</v>
      </c>
      <c r="E157" s="119" t="s">
        <v>690</v>
      </c>
      <c r="F157" s="121">
        <v>10</v>
      </c>
      <c r="G157" s="121">
        <v>5.6</v>
      </c>
      <c r="H157" s="121">
        <v>1.6</v>
      </c>
      <c r="I157" s="119">
        <f t="shared" si="6"/>
        <v>17.2</v>
      </c>
      <c r="J157" s="119">
        <v>2.31</v>
      </c>
      <c r="K157" s="122">
        <f t="shared" si="7"/>
        <v>23.1</v>
      </c>
      <c r="L157" s="122">
        <f t="shared" si="8"/>
        <v>39.731999999999999</v>
      </c>
      <c r="M157" s="119"/>
      <c r="N157" s="88"/>
    </row>
    <row r="158" spans="1:14" s="57" customFormat="1" ht="19" thickBot="1" x14ac:dyDescent="0.5">
      <c r="A158" s="87">
        <v>242</v>
      </c>
      <c r="B158" s="119">
        <v>6</v>
      </c>
      <c r="C158" s="119" t="s">
        <v>719</v>
      </c>
      <c r="D158" s="120" t="s">
        <v>156</v>
      </c>
      <c r="E158" s="119" t="s">
        <v>690</v>
      </c>
      <c r="F158" s="121">
        <v>8.9</v>
      </c>
      <c r="G158" s="121">
        <v>3.2</v>
      </c>
      <c r="H158" s="121">
        <v>1</v>
      </c>
      <c r="I158" s="119">
        <f t="shared" si="6"/>
        <v>13.100000000000001</v>
      </c>
      <c r="J158" s="119">
        <v>2.31</v>
      </c>
      <c r="K158" s="122">
        <f t="shared" si="7"/>
        <v>20.559000000000001</v>
      </c>
      <c r="L158" s="122">
        <f t="shared" si="8"/>
        <v>30.261000000000003</v>
      </c>
      <c r="M158" s="119"/>
      <c r="N158" s="50"/>
    </row>
    <row r="159" spans="1:14" s="57" customFormat="1" ht="19" thickBot="1" x14ac:dyDescent="0.5">
      <c r="A159" s="87">
        <v>317</v>
      </c>
      <c r="B159" s="119">
        <v>6</v>
      </c>
      <c r="C159" s="119" t="s">
        <v>719</v>
      </c>
      <c r="D159" s="120" t="s">
        <v>158</v>
      </c>
      <c r="E159" s="119" t="s">
        <v>690</v>
      </c>
      <c r="F159" s="121">
        <v>5.4</v>
      </c>
      <c r="G159" s="121">
        <v>3.5</v>
      </c>
      <c r="H159" s="121">
        <v>1.1000000000000001</v>
      </c>
      <c r="I159" s="119">
        <f t="shared" si="6"/>
        <v>10</v>
      </c>
      <c r="J159" s="119">
        <v>2.31</v>
      </c>
      <c r="K159" s="122">
        <f t="shared" si="7"/>
        <v>12.474000000000002</v>
      </c>
      <c r="L159" s="122">
        <f t="shared" si="8"/>
        <v>23.1</v>
      </c>
      <c r="M159" s="119"/>
      <c r="N159" s="50"/>
    </row>
    <row r="160" spans="1:14" s="57" customFormat="1" ht="19" thickBot="1" x14ac:dyDescent="0.5">
      <c r="A160" s="87">
        <v>325</v>
      </c>
      <c r="B160" s="119">
        <v>6</v>
      </c>
      <c r="C160" s="119" t="s">
        <v>719</v>
      </c>
      <c r="D160" s="120" t="s">
        <v>157</v>
      </c>
      <c r="E160" s="119" t="s">
        <v>690</v>
      </c>
      <c r="F160" s="121">
        <v>6.2</v>
      </c>
      <c r="G160" s="121">
        <v>1.8</v>
      </c>
      <c r="H160" s="121">
        <v>1.8</v>
      </c>
      <c r="I160" s="119">
        <f t="shared" si="6"/>
        <v>9.8000000000000007</v>
      </c>
      <c r="J160" s="119">
        <v>2.31</v>
      </c>
      <c r="K160" s="122">
        <f t="shared" si="7"/>
        <v>14.322000000000001</v>
      </c>
      <c r="L160" s="122">
        <f t="shared" si="8"/>
        <v>22.638000000000002</v>
      </c>
      <c r="M160" s="119"/>
      <c r="N160" s="65"/>
    </row>
    <row r="161" spans="1:14" s="57" customFormat="1" ht="19" thickBot="1" x14ac:dyDescent="0.5">
      <c r="A161" s="56">
        <v>77</v>
      </c>
      <c r="B161" s="69">
        <v>6</v>
      </c>
      <c r="C161" s="69" t="s">
        <v>718</v>
      </c>
      <c r="D161" s="70" t="s">
        <v>108</v>
      </c>
      <c r="E161" s="69" t="s">
        <v>115</v>
      </c>
      <c r="F161" s="72">
        <v>15.9</v>
      </c>
      <c r="G161" s="72">
        <v>3.2</v>
      </c>
      <c r="H161" s="72">
        <v>3.6</v>
      </c>
      <c r="I161" s="69">
        <f t="shared" si="6"/>
        <v>22.700000000000003</v>
      </c>
      <c r="J161" s="69">
        <v>2.78</v>
      </c>
      <c r="K161" s="73">
        <f t="shared" si="7"/>
        <v>44.201999999999998</v>
      </c>
      <c r="L161" s="73">
        <f t="shared" si="8"/>
        <v>63.106000000000002</v>
      </c>
      <c r="M161" s="69"/>
      <c r="N161" s="77"/>
    </row>
    <row r="162" spans="1:14" s="69" customFormat="1" ht="19" thickBot="1" x14ac:dyDescent="0.5">
      <c r="A162" s="87">
        <v>88</v>
      </c>
      <c r="B162" s="88">
        <v>6</v>
      </c>
      <c r="C162" s="88" t="s">
        <v>718</v>
      </c>
      <c r="D162" s="89" t="s">
        <v>110</v>
      </c>
      <c r="E162" s="88" t="s">
        <v>115</v>
      </c>
      <c r="F162" s="90">
        <v>11.4</v>
      </c>
      <c r="G162" s="90">
        <v>7.5</v>
      </c>
      <c r="H162" s="90">
        <v>2.4</v>
      </c>
      <c r="I162" s="88">
        <f t="shared" si="6"/>
        <v>21.299999999999997</v>
      </c>
      <c r="J162" s="88">
        <v>2.78</v>
      </c>
      <c r="K162" s="91">
        <f t="shared" si="7"/>
        <v>31.692</v>
      </c>
      <c r="L162" s="91">
        <f t="shared" si="8"/>
        <v>59.213999999999984</v>
      </c>
      <c r="M162" s="88"/>
      <c r="N162" s="61"/>
    </row>
    <row r="163" spans="1:14" s="69" customFormat="1" ht="19" thickBot="1" x14ac:dyDescent="0.5">
      <c r="A163" s="87">
        <v>112</v>
      </c>
      <c r="B163" s="88">
        <v>6</v>
      </c>
      <c r="C163" s="88" t="s">
        <v>718</v>
      </c>
      <c r="D163" s="89" t="s">
        <v>109</v>
      </c>
      <c r="E163" s="88" t="s">
        <v>115</v>
      </c>
      <c r="F163" s="90">
        <v>12.4</v>
      </c>
      <c r="G163" s="90">
        <v>2.6</v>
      </c>
      <c r="H163" s="90">
        <v>4.4000000000000004</v>
      </c>
      <c r="I163" s="88">
        <f t="shared" si="6"/>
        <v>19.399999999999999</v>
      </c>
      <c r="J163" s="88">
        <v>2.78</v>
      </c>
      <c r="K163" s="91">
        <f t="shared" si="7"/>
        <v>34.472000000000001</v>
      </c>
      <c r="L163" s="91">
        <f t="shared" si="8"/>
        <v>53.931999999999995</v>
      </c>
      <c r="M163" s="88"/>
      <c r="N163" s="65"/>
    </row>
    <row r="164" spans="1:14" s="69" customFormat="1" ht="19" thickBot="1" x14ac:dyDescent="0.5">
      <c r="A164" s="87">
        <v>118</v>
      </c>
      <c r="B164" s="114">
        <v>6</v>
      </c>
      <c r="C164" s="114" t="s">
        <v>718</v>
      </c>
      <c r="D164" s="115" t="s">
        <v>113</v>
      </c>
      <c r="E164" s="116" t="s">
        <v>115</v>
      </c>
      <c r="F164" s="117">
        <v>9.9</v>
      </c>
      <c r="G164" s="117">
        <v>7.4</v>
      </c>
      <c r="H164" s="117">
        <v>1.8</v>
      </c>
      <c r="I164" s="116">
        <f t="shared" si="6"/>
        <v>19.100000000000001</v>
      </c>
      <c r="J164" s="88">
        <v>2.78</v>
      </c>
      <c r="K164" s="118">
        <f t="shared" si="7"/>
        <v>27.521999999999998</v>
      </c>
      <c r="L164" s="118">
        <f t="shared" si="8"/>
        <v>53.097999999999999</v>
      </c>
      <c r="M164" s="116"/>
      <c r="N164" s="65"/>
    </row>
    <row r="165" spans="1:14" s="75" customFormat="1" ht="19" thickBot="1" x14ac:dyDescent="0.5">
      <c r="A165" s="87">
        <v>162</v>
      </c>
      <c r="B165" s="88">
        <v>6</v>
      </c>
      <c r="C165" s="88" t="s">
        <v>718</v>
      </c>
      <c r="D165" s="89" t="s">
        <v>112</v>
      </c>
      <c r="E165" s="88" t="s">
        <v>115</v>
      </c>
      <c r="F165" s="90">
        <v>10.5</v>
      </c>
      <c r="G165" s="90">
        <v>4.5</v>
      </c>
      <c r="H165" s="90">
        <v>1.1000000000000001</v>
      </c>
      <c r="I165" s="88">
        <f t="shared" si="6"/>
        <v>16.100000000000001</v>
      </c>
      <c r="J165" s="88">
        <v>2.78</v>
      </c>
      <c r="K165" s="91">
        <f t="shared" si="7"/>
        <v>29.189999999999998</v>
      </c>
      <c r="L165" s="91">
        <f t="shared" si="8"/>
        <v>44.758000000000003</v>
      </c>
      <c r="M165" s="88"/>
      <c r="N165" s="65"/>
    </row>
    <row r="166" spans="1:14" s="69" customFormat="1" ht="19" thickBot="1" x14ac:dyDescent="0.5">
      <c r="A166" s="87">
        <v>172</v>
      </c>
      <c r="B166" s="88">
        <v>6</v>
      </c>
      <c r="C166" s="88" t="s">
        <v>718</v>
      </c>
      <c r="D166" s="89" t="s">
        <v>111</v>
      </c>
      <c r="E166" s="88" t="s">
        <v>115</v>
      </c>
      <c r="F166" s="90">
        <v>10.6</v>
      </c>
      <c r="G166" s="90">
        <v>3.9</v>
      </c>
      <c r="H166" s="90">
        <v>1.1000000000000001</v>
      </c>
      <c r="I166" s="88">
        <f t="shared" si="6"/>
        <v>15.6</v>
      </c>
      <c r="J166" s="88">
        <v>2.78</v>
      </c>
      <c r="K166" s="91">
        <f t="shared" si="7"/>
        <v>29.467999999999996</v>
      </c>
      <c r="L166" s="91">
        <f t="shared" si="8"/>
        <v>43.367999999999995</v>
      </c>
      <c r="M166" s="88"/>
      <c r="N166" s="65"/>
    </row>
    <row r="167" spans="1:14" s="69" customFormat="1" ht="19" thickBot="1" x14ac:dyDescent="0.5">
      <c r="A167" s="87">
        <v>241</v>
      </c>
      <c r="B167" s="88">
        <v>6</v>
      </c>
      <c r="C167" s="88" t="s">
        <v>718</v>
      </c>
      <c r="D167" s="89" t="s">
        <v>114</v>
      </c>
      <c r="E167" s="88" t="s">
        <v>115</v>
      </c>
      <c r="F167" s="90">
        <v>8.3000000000000007</v>
      </c>
      <c r="G167" s="90">
        <v>2.1</v>
      </c>
      <c r="H167" s="90">
        <v>0.5</v>
      </c>
      <c r="I167" s="88">
        <f t="shared" si="6"/>
        <v>10.9</v>
      </c>
      <c r="J167" s="88">
        <v>2.78</v>
      </c>
      <c r="K167" s="91">
        <f t="shared" si="7"/>
        <v>23.074000000000002</v>
      </c>
      <c r="L167" s="91">
        <f t="shared" si="8"/>
        <v>30.302</v>
      </c>
      <c r="M167" s="88"/>
      <c r="N167" s="50"/>
    </row>
    <row r="168" spans="1:14" s="69" customFormat="1" ht="19" thickBot="1" x14ac:dyDescent="0.5">
      <c r="A168" s="56">
        <v>71</v>
      </c>
      <c r="B168" s="57">
        <v>6</v>
      </c>
      <c r="C168" s="57" t="s">
        <v>720</v>
      </c>
      <c r="D168" s="58" t="s">
        <v>17</v>
      </c>
      <c r="E168" s="74" t="s">
        <v>24</v>
      </c>
      <c r="F168" s="59">
        <v>18.8</v>
      </c>
      <c r="G168" s="59">
        <v>7</v>
      </c>
      <c r="H168" s="59">
        <v>1.5</v>
      </c>
      <c r="I168" s="57">
        <f t="shared" si="6"/>
        <v>27.3</v>
      </c>
      <c r="J168" s="57">
        <v>2.44</v>
      </c>
      <c r="K168" s="60">
        <f t="shared" si="7"/>
        <v>45.872</v>
      </c>
      <c r="L168" s="60">
        <f t="shared" si="8"/>
        <v>66.611999999999995</v>
      </c>
      <c r="M168" s="57"/>
      <c r="N168" s="57"/>
    </row>
    <row r="169" spans="1:14" s="65" customFormat="1" ht="19" thickBot="1" x14ac:dyDescent="0.5">
      <c r="A169" s="56">
        <v>116</v>
      </c>
      <c r="B169" s="57">
        <v>6</v>
      </c>
      <c r="C169" s="57" t="s">
        <v>720</v>
      </c>
      <c r="D169" s="58" t="s">
        <v>20</v>
      </c>
      <c r="E169" s="74" t="s">
        <v>24</v>
      </c>
      <c r="F169" s="59">
        <v>9.9</v>
      </c>
      <c r="G169" s="59">
        <v>9.6999999999999993</v>
      </c>
      <c r="H169" s="59">
        <v>2.2999999999999998</v>
      </c>
      <c r="I169" s="57">
        <f t="shared" si="6"/>
        <v>21.900000000000002</v>
      </c>
      <c r="J169" s="57">
        <v>2.44</v>
      </c>
      <c r="K169" s="60">
        <f t="shared" si="7"/>
        <v>24.155999999999999</v>
      </c>
      <c r="L169" s="60">
        <f t="shared" si="8"/>
        <v>53.436000000000007</v>
      </c>
      <c r="M169" s="57"/>
    </row>
    <row r="170" spans="1:14" s="65" customFormat="1" ht="19" thickBot="1" x14ac:dyDescent="0.5">
      <c r="A170" s="56">
        <v>117</v>
      </c>
      <c r="B170" s="57">
        <v>6</v>
      </c>
      <c r="C170" s="57" t="s">
        <v>720</v>
      </c>
      <c r="D170" s="58" t="s">
        <v>18</v>
      </c>
      <c r="E170" s="74" t="s">
        <v>24</v>
      </c>
      <c r="F170" s="59">
        <v>15.8</v>
      </c>
      <c r="G170" s="59">
        <v>3.2</v>
      </c>
      <c r="H170" s="59">
        <v>2.9</v>
      </c>
      <c r="I170" s="57">
        <f t="shared" si="6"/>
        <v>21.9</v>
      </c>
      <c r="J170" s="57">
        <v>2.44</v>
      </c>
      <c r="K170" s="60">
        <f t="shared" si="7"/>
        <v>38.552</v>
      </c>
      <c r="L170" s="60">
        <f t="shared" si="8"/>
        <v>53.435999999999993</v>
      </c>
      <c r="M170" s="57"/>
    </row>
    <row r="171" spans="1:14" s="65" customFormat="1" ht="19" thickBot="1" x14ac:dyDescent="0.5">
      <c r="A171" s="56">
        <v>171</v>
      </c>
      <c r="B171" s="57">
        <v>6</v>
      </c>
      <c r="C171" s="57" t="s">
        <v>720</v>
      </c>
      <c r="D171" s="58" t="s">
        <v>19</v>
      </c>
      <c r="E171" s="74" t="s">
        <v>24</v>
      </c>
      <c r="F171" s="59">
        <v>12.4</v>
      </c>
      <c r="G171" s="59">
        <v>2.5</v>
      </c>
      <c r="H171" s="59">
        <v>2.9</v>
      </c>
      <c r="I171" s="57">
        <f t="shared" si="6"/>
        <v>17.8</v>
      </c>
      <c r="J171" s="57">
        <v>2.44</v>
      </c>
      <c r="K171" s="60">
        <f t="shared" si="7"/>
        <v>30.256</v>
      </c>
      <c r="L171" s="60">
        <f t="shared" si="8"/>
        <v>43.432000000000002</v>
      </c>
      <c r="M171" s="57"/>
    </row>
    <row r="172" spans="1:14" s="65" customFormat="1" ht="19" thickBot="1" x14ac:dyDescent="0.5">
      <c r="A172" s="56">
        <v>296</v>
      </c>
      <c r="B172" s="57">
        <v>6</v>
      </c>
      <c r="C172" s="57" t="s">
        <v>720</v>
      </c>
      <c r="D172" s="58" t="s">
        <v>23</v>
      </c>
      <c r="E172" s="74" t="s">
        <v>24</v>
      </c>
      <c r="F172" s="59">
        <v>3.9</v>
      </c>
      <c r="G172" s="59">
        <v>4.9000000000000004</v>
      </c>
      <c r="H172" s="59">
        <v>1.4</v>
      </c>
      <c r="I172" s="57">
        <f t="shared" si="6"/>
        <v>10.200000000000001</v>
      </c>
      <c r="J172" s="57">
        <v>2.44</v>
      </c>
      <c r="K172" s="60">
        <f t="shared" si="7"/>
        <v>9.516</v>
      </c>
      <c r="L172" s="60">
        <f t="shared" si="8"/>
        <v>24.888000000000002</v>
      </c>
      <c r="M172" s="57"/>
      <c r="N172" s="61"/>
    </row>
    <row r="173" spans="1:14" s="65" customFormat="1" ht="19" thickBot="1" x14ac:dyDescent="0.5">
      <c r="A173" s="56">
        <v>303</v>
      </c>
      <c r="B173" s="57">
        <v>6</v>
      </c>
      <c r="C173" s="57" t="s">
        <v>720</v>
      </c>
      <c r="D173" s="58" t="s">
        <v>21</v>
      </c>
      <c r="E173" s="74" t="s">
        <v>24</v>
      </c>
      <c r="F173" s="59">
        <v>5.9</v>
      </c>
      <c r="G173" s="59">
        <v>3.3</v>
      </c>
      <c r="H173" s="59">
        <v>0.8</v>
      </c>
      <c r="I173" s="57">
        <f t="shared" si="6"/>
        <v>10</v>
      </c>
      <c r="J173" s="57">
        <v>2.44</v>
      </c>
      <c r="K173" s="60">
        <f t="shared" si="7"/>
        <v>14.396000000000001</v>
      </c>
      <c r="L173" s="60">
        <f t="shared" si="8"/>
        <v>24.4</v>
      </c>
      <c r="M173" s="57"/>
      <c r="N173" s="61"/>
    </row>
    <row r="174" spans="1:14" s="65" customFormat="1" ht="19" thickBot="1" x14ac:dyDescent="0.5">
      <c r="A174" s="56">
        <v>323</v>
      </c>
      <c r="B174" s="57">
        <v>6</v>
      </c>
      <c r="C174" s="57" t="s">
        <v>720</v>
      </c>
      <c r="D174" s="58" t="s">
        <v>22</v>
      </c>
      <c r="E174" s="74" t="s">
        <v>24</v>
      </c>
      <c r="F174" s="59">
        <v>5.9</v>
      </c>
      <c r="G174" s="59">
        <v>2.4</v>
      </c>
      <c r="H174" s="59">
        <v>1</v>
      </c>
      <c r="I174" s="57">
        <f t="shared" si="6"/>
        <v>9.3000000000000007</v>
      </c>
      <c r="J174" s="57">
        <v>2.44</v>
      </c>
      <c r="K174" s="60">
        <f t="shared" si="7"/>
        <v>14.396000000000001</v>
      </c>
      <c r="L174" s="60">
        <f t="shared" si="8"/>
        <v>22.692</v>
      </c>
      <c r="M174" s="57"/>
      <c r="N174" s="119"/>
    </row>
    <row r="175" spans="1:14" s="65" customFormat="1" ht="19" thickBot="1" x14ac:dyDescent="0.5">
      <c r="A175" s="56">
        <v>123</v>
      </c>
      <c r="B175" s="65">
        <v>7</v>
      </c>
      <c r="C175" s="65" t="s">
        <v>717</v>
      </c>
      <c r="D175" s="66" t="s">
        <v>306</v>
      </c>
      <c r="E175" s="65" t="s">
        <v>313</v>
      </c>
      <c r="F175" s="67">
        <v>15.4</v>
      </c>
      <c r="G175" s="67">
        <v>7.6</v>
      </c>
      <c r="H175" s="67">
        <v>1.5</v>
      </c>
      <c r="I175" s="65">
        <f t="shared" si="6"/>
        <v>24.5</v>
      </c>
      <c r="J175" s="65">
        <v>2.11</v>
      </c>
      <c r="K175" s="68">
        <f t="shared" si="7"/>
        <v>32.494</v>
      </c>
      <c r="L175" s="68">
        <f t="shared" si="8"/>
        <v>51.695</v>
      </c>
      <c r="N175" s="92"/>
    </row>
    <row r="176" spans="1:14" s="57" customFormat="1" ht="19" thickBot="1" x14ac:dyDescent="0.5">
      <c r="A176" s="56">
        <v>143</v>
      </c>
      <c r="B176" s="65">
        <v>7</v>
      </c>
      <c r="C176" s="65" t="s">
        <v>717</v>
      </c>
      <c r="D176" s="66" t="s">
        <v>307</v>
      </c>
      <c r="E176" s="65" t="s">
        <v>313</v>
      </c>
      <c r="F176" s="67">
        <v>15.3</v>
      </c>
      <c r="G176" s="67">
        <v>3.2</v>
      </c>
      <c r="H176" s="67">
        <v>3.9</v>
      </c>
      <c r="I176" s="65">
        <f t="shared" si="6"/>
        <v>22.4</v>
      </c>
      <c r="J176" s="65">
        <v>2.11</v>
      </c>
      <c r="K176" s="68">
        <f t="shared" si="7"/>
        <v>32.283000000000001</v>
      </c>
      <c r="L176" s="68">
        <f t="shared" si="8"/>
        <v>47.263999999999996</v>
      </c>
      <c r="M176" s="65"/>
    </row>
    <row r="177" spans="1:14" s="57" customFormat="1" ht="19" thickBot="1" x14ac:dyDescent="0.5">
      <c r="A177" s="56">
        <v>204</v>
      </c>
      <c r="B177" s="65">
        <v>7</v>
      </c>
      <c r="C177" s="65" t="s">
        <v>717</v>
      </c>
      <c r="D177" s="66" t="s">
        <v>308</v>
      </c>
      <c r="E177" s="65" t="s">
        <v>313</v>
      </c>
      <c r="F177" s="67">
        <v>12.2</v>
      </c>
      <c r="G177" s="67">
        <v>4.4000000000000004</v>
      </c>
      <c r="H177" s="67">
        <v>1</v>
      </c>
      <c r="I177" s="65">
        <f t="shared" si="6"/>
        <v>17.600000000000001</v>
      </c>
      <c r="J177" s="65">
        <v>2.11</v>
      </c>
      <c r="K177" s="68">
        <f t="shared" si="7"/>
        <v>25.741999999999997</v>
      </c>
      <c r="L177" s="68">
        <f t="shared" si="8"/>
        <v>37.136000000000003</v>
      </c>
      <c r="M177" s="65"/>
      <c r="N177" s="69"/>
    </row>
    <row r="178" spans="1:14" s="57" customFormat="1" ht="19" thickBot="1" x14ac:dyDescent="0.5">
      <c r="A178" s="56">
        <v>212</v>
      </c>
      <c r="B178" s="65">
        <v>7</v>
      </c>
      <c r="C178" s="65" t="s">
        <v>717</v>
      </c>
      <c r="D178" s="66" t="s">
        <v>309</v>
      </c>
      <c r="E178" s="65" t="s">
        <v>313</v>
      </c>
      <c r="F178" s="67">
        <v>10.1</v>
      </c>
      <c r="G178" s="67">
        <v>5.5</v>
      </c>
      <c r="H178" s="67">
        <v>1.5</v>
      </c>
      <c r="I178" s="65">
        <f t="shared" si="6"/>
        <v>17.100000000000001</v>
      </c>
      <c r="J178" s="65">
        <v>2.11</v>
      </c>
      <c r="K178" s="68">
        <f t="shared" si="7"/>
        <v>21.310999999999996</v>
      </c>
      <c r="L178" s="68">
        <f t="shared" si="8"/>
        <v>36.081000000000003</v>
      </c>
      <c r="M178" s="65"/>
      <c r="N178" s="69"/>
    </row>
    <row r="179" spans="1:14" s="57" customFormat="1" ht="19" thickBot="1" x14ac:dyDescent="0.5">
      <c r="A179" s="56">
        <v>260</v>
      </c>
      <c r="B179" s="65">
        <v>7</v>
      </c>
      <c r="C179" s="65" t="s">
        <v>717</v>
      </c>
      <c r="D179" s="66" t="s">
        <v>310</v>
      </c>
      <c r="E179" s="65" t="s">
        <v>313</v>
      </c>
      <c r="F179" s="67">
        <v>7.6</v>
      </c>
      <c r="G179" s="67">
        <v>4.7</v>
      </c>
      <c r="H179" s="67">
        <v>1.2</v>
      </c>
      <c r="I179" s="65">
        <f t="shared" si="6"/>
        <v>13.5</v>
      </c>
      <c r="J179" s="65">
        <v>2.11</v>
      </c>
      <c r="K179" s="68">
        <f t="shared" si="7"/>
        <v>16.035999999999998</v>
      </c>
      <c r="L179" s="68">
        <f t="shared" si="8"/>
        <v>28.484999999999999</v>
      </c>
      <c r="M179" s="65"/>
      <c r="N179" s="106"/>
    </row>
    <row r="180" spans="1:14" s="57" customFormat="1" ht="19" thickBot="1" x14ac:dyDescent="0.5">
      <c r="A180" s="56">
        <v>342</v>
      </c>
      <c r="B180" s="65">
        <v>7</v>
      </c>
      <c r="C180" s="65" t="s">
        <v>717</v>
      </c>
      <c r="D180" s="66" t="s">
        <v>311</v>
      </c>
      <c r="E180" s="65" t="s">
        <v>313</v>
      </c>
      <c r="F180" s="67">
        <v>4.8</v>
      </c>
      <c r="G180" s="67">
        <v>5</v>
      </c>
      <c r="H180" s="67">
        <v>0.1</v>
      </c>
      <c r="I180" s="65">
        <f t="shared" si="6"/>
        <v>9.9</v>
      </c>
      <c r="J180" s="65">
        <v>2.11</v>
      </c>
      <c r="K180" s="68">
        <f t="shared" si="7"/>
        <v>10.127999999999998</v>
      </c>
      <c r="L180" s="68">
        <f t="shared" si="8"/>
        <v>20.888999999999999</v>
      </c>
      <c r="M180" s="65"/>
      <c r="N180" s="119"/>
    </row>
    <row r="181" spans="1:14" s="57" customFormat="1" ht="19" thickBot="1" x14ac:dyDescent="0.5">
      <c r="A181" s="56">
        <v>349</v>
      </c>
      <c r="B181" s="65">
        <v>7</v>
      </c>
      <c r="C181" s="65" t="s">
        <v>717</v>
      </c>
      <c r="D181" s="66" t="s">
        <v>312</v>
      </c>
      <c r="E181" s="65" t="s">
        <v>313</v>
      </c>
      <c r="F181" s="67">
        <v>4.0999999999999996</v>
      </c>
      <c r="G181" s="67">
        <v>3.3</v>
      </c>
      <c r="H181" s="67">
        <v>2.1</v>
      </c>
      <c r="I181" s="65">
        <f t="shared" si="6"/>
        <v>9.5</v>
      </c>
      <c r="J181" s="65">
        <v>2.11</v>
      </c>
      <c r="K181" s="68">
        <f t="shared" si="7"/>
        <v>8.650999999999998</v>
      </c>
      <c r="L181" s="68">
        <f t="shared" si="8"/>
        <v>20.044999999999998</v>
      </c>
      <c r="M181" s="65"/>
      <c r="N181" s="61"/>
    </row>
    <row r="182" spans="1:14" s="132" customFormat="1" ht="19" thickBot="1" x14ac:dyDescent="0.5">
      <c r="A182" s="56">
        <v>93</v>
      </c>
      <c r="B182" s="61">
        <v>7</v>
      </c>
      <c r="C182" s="61" t="s">
        <v>719</v>
      </c>
      <c r="D182" s="62" t="s">
        <v>99</v>
      </c>
      <c r="E182" s="98" t="s">
        <v>107</v>
      </c>
      <c r="F182" s="63">
        <v>17</v>
      </c>
      <c r="G182" s="63">
        <v>3</v>
      </c>
      <c r="H182" s="63">
        <v>4.3</v>
      </c>
      <c r="I182" s="61">
        <f t="shared" si="6"/>
        <v>24.3</v>
      </c>
      <c r="J182" s="61">
        <v>2.42</v>
      </c>
      <c r="K182" s="64">
        <f t="shared" si="7"/>
        <v>41.14</v>
      </c>
      <c r="L182" s="64">
        <f t="shared" si="8"/>
        <v>58.805999999999997</v>
      </c>
      <c r="M182" s="61"/>
      <c r="N182" s="57"/>
    </row>
    <row r="183" spans="1:14" s="133" customFormat="1" ht="19" thickBot="1" x14ac:dyDescent="0.5">
      <c r="A183" s="56">
        <v>110</v>
      </c>
      <c r="B183" s="61">
        <v>7</v>
      </c>
      <c r="C183" s="61" t="s">
        <v>719</v>
      </c>
      <c r="D183" s="62" t="s">
        <v>100</v>
      </c>
      <c r="E183" s="98" t="s">
        <v>107</v>
      </c>
      <c r="F183" s="63">
        <v>16.100000000000001</v>
      </c>
      <c r="G183" s="63">
        <v>4.8</v>
      </c>
      <c r="H183" s="63">
        <v>1.7</v>
      </c>
      <c r="I183" s="61">
        <f t="shared" si="6"/>
        <v>22.6</v>
      </c>
      <c r="J183" s="61">
        <v>2.42</v>
      </c>
      <c r="K183" s="64">
        <f t="shared" si="7"/>
        <v>38.962000000000003</v>
      </c>
      <c r="L183" s="64">
        <f t="shared" si="8"/>
        <v>54.692</v>
      </c>
      <c r="M183" s="61"/>
      <c r="N183" s="65"/>
    </row>
    <row r="184" spans="1:14" s="61" customFormat="1" ht="19" thickBot="1" x14ac:dyDescent="0.5">
      <c r="A184" s="56">
        <v>150</v>
      </c>
      <c r="B184" s="61">
        <v>7</v>
      </c>
      <c r="C184" s="61" t="s">
        <v>719</v>
      </c>
      <c r="D184" s="62" t="s">
        <v>102</v>
      </c>
      <c r="E184" s="98" t="s">
        <v>107</v>
      </c>
      <c r="F184" s="63">
        <v>9.8000000000000007</v>
      </c>
      <c r="G184" s="63">
        <v>7.9</v>
      </c>
      <c r="H184" s="63">
        <v>1.5</v>
      </c>
      <c r="I184" s="61">
        <f t="shared" si="6"/>
        <v>19.200000000000003</v>
      </c>
      <c r="J184" s="61">
        <v>2.42</v>
      </c>
      <c r="K184" s="64">
        <f t="shared" si="7"/>
        <v>23.716000000000001</v>
      </c>
      <c r="L184" s="64">
        <f t="shared" si="8"/>
        <v>46.464000000000006</v>
      </c>
      <c r="N184" s="69"/>
    </row>
    <row r="185" spans="1:14" s="61" customFormat="1" ht="19" thickBot="1" x14ac:dyDescent="0.5">
      <c r="A185" s="56">
        <v>173</v>
      </c>
      <c r="B185" s="61">
        <v>7</v>
      </c>
      <c r="C185" s="61" t="s">
        <v>719</v>
      </c>
      <c r="D185" s="62" t="s">
        <v>101</v>
      </c>
      <c r="E185" s="98" t="s">
        <v>107</v>
      </c>
      <c r="F185" s="63">
        <v>10.8</v>
      </c>
      <c r="G185" s="63">
        <v>2.9</v>
      </c>
      <c r="H185" s="63">
        <v>4.2</v>
      </c>
      <c r="I185" s="61">
        <f t="shared" si="6"/>
        <v>17.900000000000002</v>
      </c>
      <c r="J185" s="61">
        <v>2.42</v>
      </c>
      <c r="K185" s="64">
        <f t="shared" si="7"/>
        <v>26.135999999999999</v>
      </c>
      <c r="L185" s="64">
        <f t="shared" si="8"/>
        <v>43.318000000000005</v>
      </c>
      <c r="N185" s="65"/>
    </row>
    <row r="186" spans="1:14" s="61" customFormat="1" ht="19" thickBot="1" x14ac:dyDescent="0.5">
      <c r="A186" s="56">
        <v>258</v>
      </c>
      <c r="B186" s="61">
        <v>7</v>
      </c>
      <c r="C186" s="61" t="s">
        <v>719</v>
      </c>
      <c r="D186" s="62" t="s">
        <v>103</v>
      </c>
      <c r="E186" s="98" t="s">
        <v>107</v>
      </c>
      <c r="F186" s="63">
        <v>8.1</v>
      </c>
      <c r="G186" s="63">
        <v>3.2</v>
      </c>
      <c r="H186" s="63">
        <v>0.6</v>
      </c>
      <c r="I186" s="61">
        <f t="shared" si="6"/>
        <v>11.9</v>
      </c>
      <c r="J186" s="61">
        <v>2.42</v>
      </c>
      <c r="K186" s="64">
        <f t="shared" si="7"/>
        <v>19.602</v>
      </c>
      <c r="L186" s="64">
        <f t="shared" si="8"/>
        <v>28.797999999999998</v>
      </c>
      <c r="N186" s="106"/>
    </row>
    <row r="187" spans="1:14" s="119" customFormat="1" ht="19" thickBot="1" x14ac:dyDescent="0.5">
      <c r="A187" s="56">
        <v>289</v>
      </c>
      <c r="B187" s="61">
        <v>7</v>
      </c>
      <c r="C187" s="61" t="s">
        <v>719</v>
      </c>
      <c r="D187" s="62" t="s">
        <v>106</v>
      </c>
      <c r="E187" s="98" t="s">
        <v>107</v>
      </c>
      <c r="F187" s="63">
        <v>4.5</v>
      </c>
      <c r="G187" s="63">
        <v>3.8</v>
      </c>
      <c r="H187" s="63">
        <v>2.1</v>
      </c>
      <c r="I187" s="61">
        <f t="shared" si="6"/>
        <v>10.4</v>
      </c>
      <c r="J187" s="61">
        <v>2.42</v>
      </c>
      <c r="K187" s="64">
        <f t="shared" si="7"/>
        <v>10.89</v>
      </c>
      <c r="L187" s="64">
        <f t="shared" si="8"/>
        <v>25.167999999999999</v>
      </c>
      <c r="M187" s="61"/>
      <c r="N187" s="69"/>
    </row>
    <row r="188" spans="1:14" s="119" customFormat="1" ht="13" customHeight="1" thickBot="1" x14ac:dyDescent="0.5">
      <c r="A188" s="56">
        <v>309</v>
      </c>
      <c r="B188" s="61">
        <v>7</v>
      </c>
      <c r="C188" s="61" t="s">
        <v>719</v>
      </c>
      <c r="D188" s="62" t="s">
        <v>105</v>
      </c>
      <c r="E188" s="98" t="s">
        <v>107</v>
      </c>
      <c r="F188" s="63">
        <v>6</v>
      </c>
      <c r="G188" s="63">
        <v>3.1</v>
      </c>
      <c r="H188" s="63">
        <v>0.7</v>
      </c>
      <c r="I188" s="61">
        <f t="shared" si="6"/>
        <v>9.7999999999999989</v>
      </c>
      <c r="J188" s="61">
        <v>2.42</v>
      </c>
      <c r="K188" s="64">
        <f t="shared" si="7"/>
        <v>14.52</v>
      </c>
      <c r="L188" s="64">
        <f t="shared" si="8"/>
        <v>23.715999999999998</v>
      </c>
      <c r="M188" s="61"/>
    </row>
    <row r="189" spans="1:14" s="106" customFormat="1" ht="19" thickBot="1" x14ac:dyDescent="0.5">
      <c r="A189" s="56">
        <v>316</v>
      </c>
      <c r="B189" s="61">
        <v>7</v>
      </c>
      <c r="C189" s="61" t="s">
        <v>719</v>
      </c>
      <c r="D189" s="62" t="s">
        <v>104</v>
      </c>
      <c r="E189" s="98" t="s">
        <v>107</v>
      </c>
      <c r="F189" s="63">
        <v>6.1</v>
      </c>
      <c r="G189" s="63">
        <v>2.6</v>
      </c>
      <c r="H189" s="63">
        <v>0.9</v>
      </c>
      <c r="I189" s="61">
        <f t="shared" si="6"/>
        <v>9.6</v>
      </c>
      <c r="J189" s="61">
        <v>2.42</v>
      </c>
      <c r="K189" s="64">
        <f t="shared" si="7"/>
        <v>14.761999999999999</v>
      </c>
      <c r="L189" s="64">
        <f t="shared" si="8"/>
        <v>23.231999999999999</v>
      </c>
      <c r="M189" s="61"/>
      <c r="N189" s="50"/>
    </row>
    <row r="190" spans="1:14" s="106" customFormat="1" ht="19" thickBot="1" x14ac:dyDescent="0.5">
      <c r="A190" s="56">
        <v>59</v>
      </c>
      <c r="B190" s="69">
        <v>7</v>
      </c>
      <c r="C190" s="69" t="s">
        <v>718</v>
      </c>
      <c r="D190" s="70" t="s">
        <v>136</v>
      </c>
      <c r="E190" s="69" t="s">
        <v>142</v>
      </c>
      <c r="F190" s="72">
        <v>15.5</v>
      </c>
      <c r="G190" s="72">
        <v>3.8</v>
      </c>
      <c r="H190" s="72">
        <v>4.9000000000000004</v>
      </c>
      <c r="I190" s="69">
        <f t="shared" si="6"/>
        <v>24.200000000000003</v>
      </c>
      <c r="J190" s="69">
        <v>2.94</v>
      </c>
      <c r="K190" s="73">
        <f t="shared" si="7"/>
        <v>45.57</v>
      </c>
      <c r="L190" s="73">
        <f t="shared" si="8"/>
        <v>71.14800000000001</v>
      </c>
      <c r="M190" s="69"/>
      <c r="N190" s="57"/>
    </row>
    <row r="191" spans="1:14" s="106" customFormat="1" ht="19" thickBot="1" x14ac:dyDescent="0.5">
      <c r="A191" s="56">
        <v>65</v>
      </c>
      <c r="B191" s="69">
        <v>7</v>
      </c>
      <c r="C191" s="69" t="s">
        <v>718</v>
      </c>
      <c r="D191" s="70" t="s">
        <v>135</v>
      </c>
      <c r="E191" s="69" t="s">
        <v>142</v>
      </c>
      <c r="F191" s="72">
        <v>17.100000000000001</v>
      </c>
      <c r="G191" s="72">
        <v>3.7</v>
      </c>
      <c r="H191" s="72">
        <v>2.7</v>
      </c>
      <c r="I191" s="69">
        <f t="shared" si="6"/>
        <v>23.5</v>
      </c>
      <c r="J191" s="69">
        <v>2.94</v>
      </c>
      <c r="K191" s="73">
        <f t="shared" si="7"/>
        <v>50.274000000000001</v>
      </c>
      <c r="L191" s="73">
        <f t="shared" si="8"/>
        <v>69.09</v>
      </c>
      <c r="M191" s="69"/>
      <c r="N191" s="57"/>
    </row>
    <row r="192" spans="1:14" s="106" customFormat="1" ht="19" thickBot="1" x14ac:dyDescent="0.5">
      <c r="A192" s="56">
        <v>68</v>
      </c>
      <c r="B192" s="69">
        <v>7</v>
      </c>
      <c r="C192" s="69" t="s">
        <v>718</v>
      </c>
      <c r="D192" s="70" t="s">
        <v>137</v>
      </c>
      <c r="E192" s="69" t="s">
        <v>142</v>
      </c>
      <c r="F192" s="72">
        <v>13.7</v>
      </c>
      <c r="G192" s="72">
        <v>7.6</v>
      </c>
      <c r="H192" s="72">
        <v>1.8</v>
      </c>
      <c r="I192" s="69">
        <f t="shared" si="6"/>
        <v>23.099999999999998</v>
      </c>
      <c r="J192" s="69">
        <v>2.94</v>
      </c>
      <c r="K192" s="73">
        <f t="shared" si="7"/>
        <v>40.277999999999999</v>
      </c>
      <c r="L192" s="73">
        <f t="shared" si="8"/>
        <v>67.913999999999987</v>
      </c>
      <c r="M192" s="69"/>
      <c r="N192" s="104"/>
    </row>
    <row r="193" spans="1:14" s="106" customFormat="1" ht="19" thickBot="1" x14ac:dyDescent="0.5">
      <c r="A193" s="56">
        <v>135</v>
      </c>
      <c r="B193" s="69">
        <v>7</v>
      </c>
      <c r="C193" s="69" t="s">
        <v>718</v>
      </c>
      <c r="D193" s="70" t="s">
        <v>138</v>
      </c>
      <c r="E193" s="69" t="s">
        <v>142</v>
      </c>
      <c r="F193" s="72">
        <v>11.4</v>
      </c>
      <c r="G193" s="72">
        <v>3.8</v>
      </c>
      <c r="H193" s="72">
        <v>1.4</v>
      </c>
      <c r="I193" s="69">
        <f t="shared" ref="I193:I256" si="9">F193+G193+H193</f>
        <v>16.599999999999998</v>
      </c>
      <c r="J193" s="69">
        <v>2.94</v>
      </c>
      <c r="K193" s="73">
        <f t="shared" ref="K193:K256" si="10">F193*J193</f>
        <v>33.515999999999998</v>
      </c>
      <c r="L193" s="73">
        <f t="shared" ref="L193:L256" si="11">I193*J193</f>
        <v>48.803999999999995</v>
      </c>
      <c r="M193" s="69"/>
      <c r="N193" s="61"/>
    </row>
    <row r="194" spans="1:14" s="106" customFormat="1" ht="19" thickBot="1" x14ac:dyDescent="0.5">
      <c r="A194" s="56">
        <v>168</v>
      </c>
      <c r="B194" s="69">
        <v>7</v>
      </c>
      <c r="C194" s="69" t="s">
        <v>718</v>
      </c>
      <c r="D194" s="70" t="s">
        <v>140</v>
      </c>
      <c r="E194" s="69" t="s">
        <v>142</v>
      </c>
      <c r="F194" s="72">
        <v>7.4</v>
      </c>
      <c r="G194" s="72">
        <v>6.4</v>
      </c>
      <c r="H194" s="72">
        <v>1.1000000000000001</v>
      </c>
      <c r="I194" s="69">
        <f t="shared" si="9"/>
        <v>14.9</v>
      </c>
      <c r="J194" s="69">
        <v>2.94</v>
      </c>
      <c r="K194" s="73">
        <f t="shared" si="10"/>
        <v>21.756</v>
      </c>
      <c r="L194" s="73">
        <f t="shared" si="11"/>
        <v>43.805999999999997</v>
      </c>
      <c r="M194" s="69"/>
      <c r="N194" s="65"/>
    </row>
    <row r="195" spans="1:14" s="61" customFormat="1" ht="19" thickBot="1" x14ac:dyDescent="0.5">
      <c r="A195" s="56">
        <v>178</v>
      </c>
      <c r="B195" s="69">
        <v>7</v>
      </c>
      <c r="C195" s="69" t="s">
        <v>718</v>
      </c>
      <c r="D195" s="70" t="s">
        <v>139</v>
      </c>
      <c r="E195" s="69" t="s">
        <v>142</v>
      </c>
      <c r="F195" s="72">
        <v>9.3000000000000007</v>
      </c>
      <c r="G195" s="72">
        <v>3.5</v>
      </c>
      <c r="H195" s="72">
        <v>1.5</v>
      </c>
      <c r="I195" s="69">
        <f t="shared" si="9"/>
        <v>14.3</v>
      </c>
      <c r="J195" s="69">
        <v>2.94</v>
      </c>
      <c r="K195" s="73">
        <f t="shared" si="10"/>
        <v>27.342000000000002</v>
      </c>
      <c r="L195" s="73">
        <f t="shared" si="11"/>
        <v>42.042000000000002</v>
      </c>
      <c r="M195" s="69"/>
      <c r="N195" s="69"/>
    </row>
    <row r="196" spans="1:14" s="61" customFormat="1" ht="19" thickBot="1" x14ac:dyDescent="0.5">
      <c r="A196" s="56">
        <v>179</v>
      </c>
      <c r="B196" s="69">
        <v>7</v>
      </c>
      <c r="C196" s="69" t="s">
        <v>718</v>
      </c>
      <c r="D196" s="70" t="s">
        <v>141</v>
      </c>
      <c r="E196" s="69" t="s">
        <v>142</v>
      </c>
      <c r="F196" s="72">
        <v>6</v>
      </c>
      <c r="G196" s="72">
        <v>7.4</v>
      </c>
      <c r="H196" s="72">
        <v>0.9</v>
      </c>
      <c r="I196" s="69">
        <f t="shared" si="9"/>
        <v>14.3</v>
      </c>
      <c r="J196" s="69">
        <v>2.94</v>
      </c>
      <c r="K196" s="73">
        <f t="shared" si="10"/>
        <v>17.64</v>
      </c>
      <c r="L196" s="73">
        <f t="shared" si="11"/>
        <v>42.042000000000002</v>
      </c>
      <c r="M196" s="69"/>
      <c r="N196" s="69"/>
    </row>
    <row r="197" spans="1:14" s="61" customFormat="1" ht="19" thickBot="1" x14ac:dyDescent="0.5">
      <c r="A197" s="56">
        <v>55</v>
      </c>
      <c r="B197" s="57">
        <v>7</v>
      </c>
      <c r="C197" s="57" t="s">
        <v>720</v>
      </c>
      <c r="D197" s="58" t="s">
        <v>330</v>
      </c>
      <c r="E197" s="57" t="s">
        <v>336</v>
      </c>
      <c r="F197" s="59">
        <v>20.2</v>
      </c>
      <c r="G197" s="59">
        <v>8.3000000000000007</v>
      </c>
      <c r="H197" s="59">
        <v>2.6</v>
      </c>
      <c r="I197" s="57">
        <f t="shared" si="9"/>
        <v>31.1</v>
      </c>
      <c r="J197" s="57">
        <v>2.34</v>
      </c>
      <c r="K197" s="60">
        <f t="shared" si="10"/>
        <v>47.267999999999994</v>
      </c>
      <c r="L197" s="60">
        <f t="shared" si="11"/>
        <v>72.774000000000001</v>
      </c>
      <c r="M197" s="57"/>
      <c r="N197" s="57"/>
    </row>
    <row r="198" spans="1:14" s="61" customFormat="1" ht="19" thickBot="1" x14ac:dyDescent="0.5">
      <c r="A198" s="56">
        <v>147</v>
      </c>
      <c r="B198" s="57">
        <v>7</v>
      </c>
      <c r="C198" s="57" t="s">
        <v>720</v>
      </c>
      <c r="D198" s="58" t="s">
        <v>331</v>
      </c>
      <c r="E198" s="57" t="s">
        <v>336</v>
      </c>
      <c r="F198" s="59">
        <v>12.1</v>
      </c>
      <c r="G198" s="59">
        <v>6.4</v>
      </c>
      <c r="H198" s="59">
        <v>1.6</v>
      </c>
      <c r="I198" s="57">
        <f t="shared" si="9"/>
        <v>20.100000000000001</v>
      </c>
      <c r="J198" s="57">
        <v>2.34</v>
      </c>
      <c r="K198" s="60">
        <f t="shared" si="10"/>
        <v>28.313999999999997</v>
      </c>
      <c r="L198" s="60">
        <f t="shared" si="11"/>
        <v>47.033999999999999</v>
      </c>
      <c r="M198" s="57"/>
      <c r="N198" s="69"/>
    </row>
    <row r="199" spans="1:14" s="61" customFormat="1" ht="19" thickBot="1" x14ac:dyDescent="0.5">
      <c r="A199" s="56">
        <v>202</v>
      </c>
      <c r="B199" s="57">
        <v>7</v>
      </c>
      <c r="C199" s="57" t="s">
        <v>720</v>
      </c>
      <c r="D199" s="58" t="s">
        <v>332</v>
      </c>
      <c r="E199" s="57" t="s">
        <v>336</v>
      </c>
      <c r="F199" s="59">
        <v>11</v>
      </c>
      <c r="G199" s="59">
        <v>3.8</v>
      </c>
      <c r="H199" s="59">
        <v>1.1000000000000001</v>
      </c>
      <c r="I199" s="57">
        <f t="shared" si="9"/>
        <v>15.9</v>
      </c>
      <c r="J199" s="57">
        <v>2.34</v>
      </c>
      <c r="K199" s="60">
        <f t="shared" si="10"/>
        <v>25.74</v>
      </c>
      <c r="L199" s="60">
        <f t="shared" si="11"/>
        <v>37.205999999999996</v>
      </c>
      <c r="M199" s="57"/>
      <c r="N199" s="69"/>
    </row>
    <row r="200" spans="1:14" s="61" customFormat="1" ht="19" thickBot="1" x14ac:dyDescent="0.5">
      <c r="A200" s="56">
        <v>205</v>
      </c>
      <c r="B200" s="57">
        <v>7</v>
      </c>
      <c r="C200" s="57" t="s">
        <v>720</v>
      </c>
      <c r="D200" s="58" t="s">
        <v>333</v>
      </c>
      <c r="E200" s="57" t="s">
        <v>336</v>
      </c>
      <c r="F200" s="59">
        <v>9.6</v>
      </c>
      <c r="G200" s="59">
        <v>2.5</v>
      </c>
      <c r="H200" s="59">
        <v>3.7</v>
      </c>
      <c r="I200" s="57">
        <f t="shared" si="9"/>
        <v>15.8</v>
      </c>
      <c r="J200" s="57">
        <v>2.34</v>
      </c>
      <c r="K200" s="60">
        <f t="shared" si="10"/>
        <v>22.463999999999999</v>
      </c>
      <c r="L200" s="60">
        <f t="shared" si="11"/>
        <v>36.972000000000001</v>
      </c>
      <c r="M200" s="57"/>
      <c r="N200" s="69"/>
    </row>
    <row r="201" spans="1:14" s="69" customFormat="1" ht="19" thickBot="1" x14ac:dyDescent="0.5">
      <c r="A201" s="56">
        <v>216</v>
      </c>
      <c r="B201" s="57">
        <v>7</v>
      </c>
      <c r="C201" s="57" t="s">
        <v>720</v>
      </c>
      <c r="D201" s="58" t="s">
        <v>335</v>
      </c>
      <c r="E201" s="57" t="s">
        <v>336</v>
      </c>
      <c r="F201" s="59">
        <v>8.1</v>
      </c>
      <c r="G201" s="59">
        <v>5</v>
      </c>
      <c r="H201" s="59">
        <v>2</v>
      </c>
      <c r="I201" s="57">
        <f t="shared" si="9"/>
        <v>15.1</v>
      </c>
      <c r="J201" s="57">
        <v>2.34</v>
      </c>
      <c r="K201" s="60">
        <f t="shared" si="10"/>
        <v>18.953999999999997</v>
      </c>
      <c r="L201" s="60">
        <f t="shared" si="11"/>
        <v>35.333999999999996</v>
      </c>
      <c r="M201" s="57"/>
      <c r="N201" s="119"/>
    </row>
    <row r="202" spans="1:14" s="69" customFormat="1" ht="19" thickBot="1" x14ac:dyDescent="0.5">
      <c r="A202" s="56">
        <v>221</v>
      </c>
      <c r="B202" s="57">
        <v>7</v>
      </c>
      <c r="C202" s="57" t="s">
        <v>720</v>
      </c>
      <c r="D202" s="58" t="s">
        <v>334</v>
      </c>
      <c r="E202" s="57" t="s">
        <v>336</v>
      </c>
      <c r="F202" s="59">
        <v>8.9</v>
      </c>
      <c r="G202" s="59">
        <v>2.2000000000000002</v>
      </c>
      <c r="H202" s="59">
        <v>3.5</v>
      </c>
      <c r="I202" s="57">
        <f t="shared" si="9"/>
        <v>14.600000000000001</v>
      </c>
      <c r="J202" s="57">
        <v>2.34</v>
      </c>
      <c r="K202" s="60">
        <f t="shared" si="10"/>
        <v>20.826000000000001</v>
      </c>
      <c r="L202" s="60">
        <f t="shared" si="11"/>
        <v>34.164000000000001</v>
      </c>
      <c r="M202" s="57"/>
      <c r="N202" s="57"/>
    </row>
    <row r="203" spans="1:14" s="69" customFormat="1" ht="19" thickBot="1" x14ac:dyDescent="0.5">
      <c r="A203" s="56">
        <v>100</v>
      </c>
      <c r="B203" s="65">
        <v>8</v>
      </c>
      <c r="C203" s="65" t="s">
        <v>717</v>
      </c>
      <c r="D203" s="66" t="s">
        <v>337</v>
      </c>
      <c r="E203" s="65" t="s">
        <v>344</v>
      </c>
      <c r="F203" s="67">
        <v>18.3</v>
      </c>
      <c r="G203" s="67">
        <v>6.4</v>
      </c>
      <c r="H203" s="67">
        <v>3</v>
      </c>
      <c r="I203" s="65">
        <f t="shared" si="9"/>
        <v>27.700000000000003</v>
      </c>
      <c r="J203" s="65">
        <v>2.08</v>
      </c>
      <c r="K203" s="68">
        <f t="shared" si="10"/>
        <v>38.064</v>
      </c>
      <c r="L203" s="68">
        <f t="shared" si="11"/>
        <v>57.616000000000007</v>
      </c>
      <c r="M203" s="65"/>
      <c r="N203" s="50"/>
    </row>
    <row r="204" spans="1:14" s="69" customFormat="1" ht="19" thickBot="1" x14ac:dyDescent="0.5">
      <c r="A204" s="56">
        <v>152</v>
      </c>
      <c r="B204" s="65">
        <v>8</v>
      </c>
      <c r="C204" s="65" t="s">
        <v>717</v>
      </c>
      <c r="D204" s="66" t="s">
        <v>338</v>
      </c>
      <c r="E204" s="65" t="s">
        <v>344</v>
      </c>
      <c r="F204" s="67">
        <v>15</v>
      </c>
      <c r="G204" s="67">
        <v>6.6</v>
      </c>
      <c r="H204" s="67">
        <v>0.7</v>
      </c>
      <c r="I204" s="65">
        <f t="shared" si="9"/>
        <v>22.3</v>
      </c>
      <c r="J204" s="65">
        <v>2.08</v>
      </c>
      <c r="K204" s="68">
        <f t="shared" si="10"/>
        <v>31.200000000000003</v>
      </c>
      <c r="L204" s="68">
        <f t="shared" si="11"/>
        <v>46.384</v>
      </c>
      <c r="M204" s="65"/>
    </row>
    <row r="205" spans="1:14" s="69" customFormat="1" ht="19" thickBot="1" x14ac:dyDescent="0.5">
      <c r="A205" s="56">
        <v>169</v>
      </c>
      <c r="B205" s="65">
        <v>8</v>
      </c>
      <c r="C205" s="65" t="s">
        <v>717</v>
      </c>
      <c r="D205" s="66" t="s">
        <v>339</v>
      </c>
      <c r="E205" s="65" t="s">
        <v>344</v>
      </c>
      <c r="F205" s="67">
        <v>13.4</v>
      </c>
      <c r="G205" s="67">
        <v>6</v>
      </c>
      <c r="H205" s="67">
        <v>1.6</v>
      </c>
      <c r="I205" s="65">
        <f t="shared" si="9"/>
        <v>21</v>
      </c>
      <c r="J205" s="65">
        <v>2.08</v>
      </c>
      <c r="K205" s="68">
        <f t="shared" si="10"/>
        <v>27.872000000000003</v>
      </c>
      <c r="L205" s="68">
        <f t="shared" si="11"/>
        <v>43.68</v>
      </c>
      <c r="M205" s="65"/>
      <c r="N205" s="65"/>
    </row>
    <row r="206" spans="1:14" s="69" customFormat="1" ht="19" thickBot="1" x14ac:dyDescent="0.5">
      <c r="A206" s="56">
        <v>251</v>
      </c>
      <c r="B206" s="65">
        <v>8</v>
      </c>
      <c r="C206" s="65" t="s">
        <v>717</v>
      </c>
      <c r="D206" s="66" t="s">
        <v>340</v>
      </c>
      <c r="E206" s="65" t="s">
        <v>344</v>
      </c>
      <c r="F206" s="67">
        <v>9.8000000000000007</v>
      </c>
      <c r="G206" s="67">
        <v>2.6</v>
      </c>
      <c r="H206" s="67">
        <v>1.8</v>
      </c>
      <c r="I206" s="65">
        <f t="shared" si="9"/>
        <v>14.200000000000001</v>
      </c>
      <c r="J206" s="65">
        <v>2.08</v>
      </c>
      <c r="K206" s="68">
        <f t="shared" si="10"/>
        <v>20.384000000000004</v>
      </c>
      <c r="L206" s="68">
        <f t="shared" si="11"/>
        <v>29.536000000000005</v>
      </c>
      <c r="M206" s="65"/>
    </row>
    <row r="207" spans="1:14" s="69" customFormat="1" ht="19" thickBot="1" x14ac:dyDescent="0.5">
      <c r="A207" s="56">
        <v>294</v>
      </c>
      <c r="B207" s="65">
        <v>8</v>
      </c>
      <c r="C207" s="65" t="s">
        <v>717</v>
      </c>
      <c r="D207" s="66" t="s">
        <v>341</v>
      </c>
      <c r="E207" s="65" t="s">
        <v>344</v>
      </c>
      <c r="F207" s="67">
        <v>7.2</v>
      </c>
      <c r="G207" s="67">
        <v>3.3</v>
      </c>
      <c r="H207" s="67">
        <v>1.5</v>
      </c>
      <c r="I207" s="65">
        <f t="shared" si="9"/>
        <v>12</v>
      </c>
      <c r="J207" s="65">
        <v>2.08</v>
      </c>
      <c r="K207" s="68">
        <f t="shared" si="10"/>
        <v>14.976000000000001</v>
      </c>
      <c r="L207" s="68">
        <f t="shared" si="11"/>
        <v>24.96</v>
      </c>
      <c r="M207" s="65"/>
      <c r="N207" s="61"/>
    </row>
    <row r="208" spans="1:14" s="69" customFormat="1" ht="19" thickBot="1" x14ac:dyDescent="0.5">
      <c r="A208" s="56">
        <v>302</v>
      </c>
      <c r="B208" s="65">
        <v>8</v>
      </c>
      <c r="C208" s="65" t="s">
        <v>717</v>
      </c>
      <c r="D208" s="66" t="s">
        <v>343</v>
      </c>
      <c r="E208" s="65" t="s">
        <v>344</v>
      </c>
      <c r="F208" s="67">
        <v>5.8</v>
      </c>
      <c r="G208" s="67">
        <v>3.5</v>
      </c>
      <c r="H208" s="67">
        <v>2.5</v>
      </c>
      <c r="I208" s="65">
        <f t="shared" si="9"/>
        <v>11.8</v>
      </c>
      <c r="J208" s="65">
        <v>2.08</v>
      </c>
      <c r="K208" s="68">
        <f t="shared" si="10"/>
        <v>12.064</v>
      </c>
      <c r="L208" s="68">
        <f t="shared" si="11"/>
        <v>24.544000000000004</v>
      </c>
      <c r="M208" s="65"/>
      <c r="N208" s="61"/>
    </row>
    <row r="209" spans="1:14" s="134" customFormat="1" ht="19" thickBot="1" x14ac:dyDescent="0.5">
      <c r="A209" s="56">
        <v>324</v>
      </c>
      <c r="B209" s="65">
        <v>8</v>
      </c>
      <c r="C209" s="65" t="s">
        <v>717</v>
      </c>
      <c r="D209" s="66" t="s">
        <v>342</v>
      </c>
      <c r="E209" s="65" t="s">
        <v>344</v>
      </c>
      <c r="F209" s="67">
        <v>6</v>
      </c>
      <c r="G209" s="67">
        <v>2.2000000000000002</v>
      </c>
      <c r="H209" s="67">
        <v>2.7</v>
      </c>
      <c r="I209" s="65">
        <f t="shared" si="9"/>
        <v>10.899999999999999</v>
      </c>
      <c r="J209" s="65">
        <v>2.08</v>
      </c>
      <c r="K209" s="68">
        <f t="shared" si="10"/>
        <v>12.48</v>
      </c>
      <c r="L209" s="68">
        <f t="shared" si="11"/>
        <v>22.671999999999997</v>
      </c>
      <c r="M209" s="92"/>
      <c r="N209" s="119"/>
    </row>
    <row r="210" spans="1:14" s="69" customFormat="1" ht="19" thickBot="1" x14ac:dyDescent="0.5">
      <c r="A210" s="56">
        <v>81</v>
      </c>
      <c r="B210" s="61">
        <v>8</v>
      </c>
      <c r="C210" s="61" t="s">
        <v>719</v>
      </c>
      <c r="D210" s="62" t="s">
        <v>290</v>
      </c>
      <c r="E210" s="61" t="s">
        <v>296</v>
      </c>
      <c r="F210" s="63">
        <v>17.5</v>
      </c>
      <c r="G210" s="63">
        <v>8.9</v>
      </c>
      <c r="H210" s="63">
        <v>2.9</v>
      </c>
      <c r="I210" s="61">
        <f t="shared" si="9"/>
        <v>29.299999999999997</v>
      </c>
      <c r="J210" s="61">
        <v>2.09</v>
      </c>
      <c r="K210" s="64">
        <f t="shared" si="10"/>
        <v>36.574999999999996</v>
      </c>
      <c r="L210" s="64">
        <f t="shared" si="11"/>
        <v>61.236999999999988</v>
      </c>
      <c r="M210" s="61"/>
      <c r="N210" s="119"/>
    </row>
    <row r="211" spans="1:14" s="69" customFormat="1" ht="19" thickBot="1" x14ac:dyDescent="0.5">
      <c r="A211" s="56">
        <v>141</v>
      </c>
      <c r="B211" s="61">
        <v>8</v>
      </c>
      <c r="C211" s="61" t="s">
        <v>719</v>
      </c>
      <c r="D211" s="62" t="s">
        <v>292</v>
      </c>
      <c r="E211" s="61" t="s">
        <v>296</v>
      </c>
      <c r="F211" s="63">
        <v>12.2</v>
      </c>
      <c r="G211" s="63">
        <v>4.3</v>
      </c>
      <c r="H211" s="63">
        <v>6.3</v>
      </c>
      <c r="I211" s="61">
        <f t="shared" si="9"/>
        <v>22.8</v>
      </c>
      <c r="J211" s="61">
        <v>2.09</v>
      </c>
      <c r="K211" s="64">
        <f t="shared" si="10"/>
        <v>25.497999999999998</v>
      </c>
      <c r="L211" s="64">
        <f t="shared" si="11"/>
        <v>47.652000000000001</v>
      </c>
      <c r="M211" s="61"/>
      <c r="N211" s="61"/>
    </row>
    <row r="212" spans="1:14" s="69" customFormat="1" ht="19" thickBot="1" x14ac:dyDescent="0.5">
      <c r="A212" s="56">
        <v>195</v>
      </c>
      <c r="B212" s="61">
        <v>8</v>
      </c>
      <c r="C212" s="61" t="s">
        <v>719</v>
      </c>
      <c r="D212" s="62" t="s">
        <v>293</v>
      </c>
      <c r="E212" s="61" t="s">
        <v>296</v>
      </c>
      <c r="F212" s="63">
        <v>11.7</v>
      </c>
      <c r="G212" s="63">
        <v>4.5</v>
      </c>
      <c r="H212" s="63">
        <v>2.5</v>
      </c>
      <c r="I212" s="61">
        <f t="shared" si="9"/>
        <v>18.7</v>
      </c>
      <c r="J212" s="61">
        <v>2.09</v>
      </c>
      <c r="K212" s="64">
        <f t="shared" si="10"/>
        <v>24.452999999999996</v>
      </c>
      <c r="L212" s="64">
        <f t="shared" si="11"/>
        <v>39.082999999999998</v>
      </c>
      <c r="M212" s="61"/>
      <c r="N212" s="88"/>
    </row>
    <row r="213" spans="1:14" s="50" customFormat="1" ht="19" thickBot="1" x14ac:dyDescent="0.5">
      <c r="A213" s="56">
        <v>198</v>
      </c>
      <c r="B213" s="61">
        <v>8</v>
      </c>
      <c r="C213" s="61" t="s">
        <v>719</v>
      </c>
      <c r="D213" s="62" t="s">
        <v>291</v>
      </c>
      <c r="E213" s="61" t="s">
        <v>296</v>
      </c>
      <c r="F213" s="63">
        <v>13</v>
      </c>
      <c r="G213" s="63">
        <v>3.8</v>
      </c>
      <c r="H213" s="63">
        <v>1.7</v>
      </c>
      <c r="I213" s="61">
        <f t="shared" si="9"/>
        <v>18.5</v>
      </c>
      <c r="J213" s="61">
        <v>2.09</v>
      </c>
      <c r="K213" s="64">
        <f t="shared" si="10"/>
        <v>27.169999999999998</v>
      </c>
      <c r="L213" s="64">
        <f t="shared" si="11"/>
        <v>38.664999999999999</v>
      </c>
      <c r="M213" s="61"/>
      <c r="N213" s="57"/>
    </row>
    <row r="214" spans="1:14" s="50" customFormat="1" ht="19" thickBot="1" x14ac:dyDescent="0.5">
      <c r="A214" s="56">
        <v>279</v>
      </c>
      <c r="B214" s="61">
        <v>8</v>
      </c>
      <c r="C214" s="61" t="s">
        <v>719</v>
      </c>
      <c r="D214" s="62" t="s">
        <v>294</v>
      </c>
      <c r="E214" s="61" t="s">
        <v>296</v>
      </c>
      <c r="F214" s="63">
        <v>8.9</v>
      </c>
      <c r="G214" s="63">
        <v>2.7</v>
      </c>
      <c r="H214" s="63">
        <v>1</v>
      </c>
      <c r="I214" s="61">
        <f t="shared" si="9"/>
        <v>12.600000000000001</v>
      </c>
      <c r="J214" s="61">
        <v>2.09</v>
      </c>
      <c r="K214" s="64">
        <f t="shared" si="10"/>
        <v>18.600999999999999</v>
      </c>
      <c r="L214" s="64">
        <f t="shared" si="11"/>
        <v>26.334</v>
      </c>
      <c r="M214" s="61"/>
      <c r="N214" s="65"/>
    </row>
    <row r="215" spans="1:14" s="50" customFormat="1" ht="19" thickBot="1" x14ac:dyDescent="0.5">
      <c r="A215" s="56">
        <v>337</v>
      </c>
      <c r="B215" s="61">
        <v>8</v>
      </c>
      <c r="C215" s="61" t="s">
        <v>719</v>
      </c>
      <c r="D215" s="62" t="s">
        <v>295</v>
      </c>
      <c r="E215" s="61" t="s">
        <v>296</v>
      </c>
      <c r="F215" s="63">
        <v>6.3</v>
      </c>
      <c r="G215" s="63">
        <v>3.1</v>
      </c>
      <c r="H215" s="63">
        <v>0.9</v>
      </c>
      <c r="I215" s="61">
        <f t="shared" si="9"/>
        <v>10.3</v>
      </c>
      <c r="J215" s="61">
        <v>2.09</v>
      </c>
      <c r="K215" s="64">
        <f t="shared" si="10"/>
        <v>13.166999999999998</v>
      </c>
      <c r="L215" s="64">
        <f t="shared" si="11"/>
        <v>21.527000000000001</v>
      </c>
      <c r="M215" s="61"/>
      <c r="N215" s="57"/>
    </row>
    <row r="216" spans="1:14" s="50" customFormat="1" ht="19" thickBot="1" x14ac:dyDescent="0.5">
      <c r="A216" s="56">
        <v>111</v>
      </c>
      <c r="B216" s="69">
        <v>8</v>
      </c>
      <c r="C216" s="69" t="s">
        <v>718</v>
      </c>
      <c r="D216" s="70" t="s">
        <v>232</v>
      </c>
      <c r="E216" s="69" t="s">
        <v>237</v>
      </c>
      <c r="F216" s="72">
        <v>12.8</v>
      </c>
      <c r="G216" s="72">
        <v>7.9</v>
      </c>
      <c r="H216" s="72">
        <v>3</v>
      </c>
      <c r="I216" s="69">
        <f t="shared" si="9"/>
        <v>23.700000000000003</v>
      </c>
      <c r="J216" s="69">
        <v>2.29</v>
      </c>
      <c r="K216" s="73">
        <f t="shared" si="10"/>
        <v>29.312000000000001</v>
      </c>
      <c r="L216" s="73">
        <f t="shared" si="11"/>
        <v>54.27300000000001</v>
      </c>
      <c r="M216" s="69"/>
      <c r="N216" s="65"/>
    </row>
    <row r="217" spans="1:14" s="93" customFormat="1" ht="19" thickBot="1" x14ac:dyDescent="0.5">
      <c r="A217" s="56">
        <v>145</v>
      </c>
      <c r="B217" s="69">
        <v>8</v>
      </c>
      <c r="C217" s="69" t="s">
        <v>718</v>
      </c>
      <c r="D217" s="70" t="s">
        <v>233</v>
      </c>
      <c r="E217" s="69" t="s">
        <v>237</v>
      </c>
      <c r="F217" s="72">
        <v>12.5</v>
      </c>
      <c r="G217" s="72">
        <v>5.7</v>
      </c>
      <c r="H217" s="72">
        <v>2.4</v>
      </c>
      <c r="I217" s="69">
        <f t="shared" si="9"/>
        <v>20.599999999999998</v>
      </c>
      <c r="J217" s="69">
        <v>2.29</v>
      </c>
      <c r="K217" s="73">
        <f t="shared" si="10"/>
        <v>28.625</v>
      </c>
      <c r="L217" s="73">
        <f t="shared" si="11"/>
        <v>47.173999999999992</v>
      </c>
      <c r="M217" s="69"/>
      <c r="N217" s="57"/>
    </row>
    <row r="218" spans="1:14" s="65" customFormat="1" ht="19" thickBot="1" x14ac:dyDescent="0.5">
      <c r="A218" s="56">
        <v>163</v>
      </c>
      <c r="B218" s="69">
        <v>8</v>
      </c>
      <c r="C218" s="69" t="s">
        <v>718</v>
      </c>
      <c r="D218" s="70" t="s">
        <v>234</v>
      </c>
      <c r="E218" s="69" t="s">
        <v>237</v>
      </c>
      <c r="F218" s="72">
        <v>12</v>
      </c>
      <c r="G218" s="72">
        <v>6.2</v>
      </c>
      <c r="H218" s="72">
        <v>1.2</v>
      </c>
      <c r="I218" s="69">
        <f t="shared" si="9"/>
        <v>19.399999999999999</v>
      </c>
      <c r="J218" s="69">
        <v>2.29</v>
      </c>
      <c r="K218" s="73">
        <f t="shared" si="10"/>
        <v>27.48</v>
      </c>
      <c r="L218" s="73">
        <f t="shared" si="11"/>
        <v>44.425999999999995</v>
      </c>
      <c r="M218" s="69"/>
    </row>
    <row r="219" spans="1:14" s="69" customFormat="1" ht="19" thickBot="1" x14ac:dyDescent="0.5">
      <c r="A219" s="56">
        <v>189</v>
      </c>
      <c r="B219" s="69">
        <v>8</v>
      </c>
      <c r="C219" s="69" t="s">
        <v>718</v>
      </c>
      <c r="D219" s="70" t="s">
        <v>231</v>
      </c>
      <c r="E219" s="69" t="s">
        <v>237</v>
      </c>
      <c r="F219" s="72">
        <v>14</v>
      </c>
      <c r="G219" s="72">
        <v>2.2000000000000002</v>
      </c>
      <c r="H219" s="72">
        <v>1.3</v>
      </c>
      <c r="I219" s="69">
        <f t="shared" si="9"/>
        <v>17.5</v>
      </c>
      <c r="J219" s="69">
        <v>2.29</v>
      </c>
      <c r="K219" s="73">
        <f t="shared" si="10"/>
        <v>32.06</v>
      </c>
      <c r="L219" s="73">
        <f t="shared" si="11"/>
        <v>40.075000000000003</v>
      </c>
      <c r="N219" s="88"/>
    </row>
    <row r="220" spans="1:14" s="69" customFormat="1" ht="19" thickBot="1" x14ac:dyDescent="0.5">
      <c r="A220" s="56">
        <v>240</v>
      </c>
      <c r="B220" s="69">
        <v>8</v>
      </c>
      <c r="C220" s="69" t="s">
        <v>718</v>
      </c>
      <c r="D220" s="70" t="s">
        <v>235</v>
      </c>
      <c r="E220" s="69" t="s">
        <v>237</v>
      </c>
      <c r="F220" s="72">
        <v>6.9</v>
      </c>
      <c r="G220" s="72">
        <v>5.0999999999999996</v>
      </c>
      <c r="H220" s="72">
        <v>1.3</v>
      </c>
      <c r="I220" s="69">
        <f t="shared" si="9"/>
        <v>13.3</v>
      </c>
      <c r="J220" s="69">
        <v>2.29</v>
      </c>
      <c r="K220" s="73">
        <f t="shared" si="10"/>
        <v>15.801000000000002</v>
      </c>
      <c r="L220" s="73">
        <f t="shared" si="11"/>
        <v>30.457000000000001</v>
      </c>
      <c r="N220" s="50"/>
    </row>
    <row r="221" spans="1:14" s="69" customFormat="1" ht="19" thickBot="1" x14ac:dyDescent="0.5">
      <c r="A221" s="56">
        <v>255</v>
      </c>
      <c r="B221" s="69">
        <v>8</v>
      </c>
      <c r="C221" s="69" t="s">
        <v>718</v>
      </c>
      <c r="D221" s="70" t="s">
        <v>236</v>
      </c>
      <c r="E221" s="69" t="s">
        <v>237</v>
      </c>
      <c r="F221" s="72">
        <v>6.8</v>
      </c>
      <c r="G221" s="72">
        <v>3.3</v>
      </c>
      <c r="H221" s="72">
        <v>2.6</v>
      </c>
      <c r="I221" s="69">
        <f t="shared" si="9"/>
        <v>12.7</v>
      </c>
      <c r="J221" s="69">
        <v>2.29</v>
      </c>
      <c r="K221" s="73">
        <f t="shared" si="10"/>
        <v>15.571999999999999</v>
      </c>
      <c r="L221" s="73">
        <f t="shared" si="11"/>
        <v>29.082999999999998</v>
      </c>
    </row>
    <row r="222" spans="1:14" s="69" customFormat="1" ht="19" thickBot="1" x14ac:dyDescent="0.5">
      <c r="A222" s="87">
        <v>90</v>
      </c>
      <c r="B222" s="106">
        <v>8</v>
      </c>
      <c r="C222" s="106" t="s">
        <v>720</v>
      </c>
      <c r="D222" s="107" t="s">
        <v>315</v>
      </c>
      <c r="E222" s="106" t="s">
        <v>322</v>
      </c>
      <c r="F222" s="108">
        <v>16.399999999999999</v>
      </c>
      <c r="G222" s="108">
        <v>8.1</v>
      </c>
      <c r="H222" s="108">
        <v>1.2</v>
      </c>
      <c r="I222" s="106">
        <f t="shared" si="9"/>
        <v>25.7</v>
      </c>
      <c r="J222" s="106">
        <v>2.2999999999999998</v>
      </c>
      <c r="K222" s="109">
        <f t="shared" si="10"/>
        <v>37.719999999999992</v>
      </c>
      <c r="L222" s="109">
        <f t="shared" si="11"/>
        <v>59.109999999999992</v>
      </c>
      <c r="M222" s="106"/>
      <c r="N222" s="61"/>
    </row>
    <row r="223" spans="1:14" s="69" customFormat="1" ht="19" thickBot="1" x14ac:dyDescent="0.5">
      <c r="A223" s="87">
        <v>148</v>
      </c>
      <c r="B223" s="106">
        <v>8</v>
      </c>
      <c r="C223" s="106" t="s">
        <v>720</v>
      </c>
      <c r="D223" s="107" t="s">
        <v>314</v>
      </c>
      <c r="E223" s="106" t="s">
        <v>322</v>
      </c>
      <c r="F223" s="108">
        <v>16.399999999999999</v>
      </c>
      <c r="G223" s="108">
        <v>2.2000000000000002</v>
      </c>
      <c r="H223" s="108">
        <v>1.8</v>
      </c>
      <c r="I223" s="106">
        <f t="shared" si="9"/>
        <v>20.399999999999999</v>
      </c>
      <c r="J223" s="106">
        <v>2.2999999999999998</v>
      </c>
      <c r="K223" s="109">
        <f t="shared" si="10"/>
        <v>37.719999999999992</v>
      </c>
      <c r="L223" s="109">
        <f t="shared" si="11"/>
        <v>46.919999999999995</v>
      </c>
      <c r="M223" s="106"/>
    </row>
    <row r="224" spans="1:14" s="88" customFormat="1" ht="19" thickBot="1" x14ac:dyDescent="0.5">
      <c r="A224" s="87">
        <v>165</v>
      </c>
      <c r="B224" s="106">
        <v>8</v>
      </c>
      <c r="C224" s="106" t="s">
        <v>720</v>
      </c>
      <c r="D224" s="107" t="s">
        <v>316</v>
      </c>
      <c r="E224" s="106" t="s">
        <v>322</v>
      </c>
      <c r="F224" s="108">
        <v>9.3000000000000007</v>
      </c>
      <c r="G224" s="108">
        <v>7</v>
      </c>
      <c r="H224" s="108">
        <v>2.9</v>
      </c>
      <c r="I224" s="106">
        <f t="shared" si="9"/>
        <v>19.2</v>
      </c>
      <c r="J224" s="106">
        <v>2.2999999999999998</v>
      </c>
      <c r="K224" s="109">
        <f t="shared" si="10"/>
        <v>21.39</v>
      </c>
      <c r="L224" s="109">
        <f t="shared" si="11"/>
        <v>44.16</v>
      </c>
      <c r="M224" s="106"/>
      <c r="N224" s="65"/>
    </row>
    <row r="225" spans="1:14" s="88" customFormat="1" ht="19" thickBot="1" x14ac:dyDescent="0.5">
      <c r="A225" s="87">
        <v>243</v>
      </c>
      <c r="B225" s="106">
        <v>8</v>
      </c>
      <c r="C225" s="106" t="s">
        <v>720</v>
      </c>
      <c r="D225" s="107" t="s">
        <v>319</v>
      </c>
      <c r="E225" s="106" t="s">
        <v>322</v>
      </c>
      <c r="F225" s="108">
        <v>6</v>
      </c>
      <c r="G225" s="108">
        <v>5.4</v>
      </c>
      <c r="H225" s="108">
        <v>1.7</v>
      </c>
      <c r="I225" s="106">
        <f t="shared" si="9"/>
        <v>13.1</v>
      </c>
      <c r="J225" s="106">
        <v>2.2999999999999998</v>
      </c>
      <c r="K225" s="109">
        <f t="shared" si="10"/>
        <v>13.799999999999999</v>
      </c>
      <c r="L225" s="109">
        <f t="shared" si="11"/>
        <v>30.129999999999995</v>
      </c>
      <c r="M225" s="106"/>
      <c r="N225" s="50"/>
    </row>
    <row r="226" spans="1:14" s="88" customFormat="1" ht="19" thickBot="1" x14ac:dyDescent="0.5">
      <c r="A226" s="87">
        <v>257</v>
      </c>
      <c r="B226" s="106">
        <v>8</v>
      </c>
      <c r="C226" s="106" t="s">
        <v>720</v>
      </c>
      <c r="D226" s="107" t="s">
        <v>317</v>
      </c>
      <c r="E226" s="106" t="s">
        <v>322</v>
      </c>
      <c r="F226" s="108">
        <v>8.4</v>
      </c>
      <c r="G226" s="108">
        <v>2.2999999999999998</v>
      </c>
      <c r="H226" s="108">
        <v>1.9</v>
      </c>
      <c r="I226" s="106">
        <f t="shared" si="9"/>
        <v>12.6</v>
      </c>
      <c r="J226" s="106">
        <v>2.2999999999999998</v>
      </c>
      <c r="K226" s="109">
        <f t="shared" si="10"/>
        <v>19.32</v>
      </c>
      <c r="L226" s="109">
        <f t="shared" si="11"/>
        <v>28.979999999999997</v>
      </c>
      <c r="M226" s="106"/>
      <c r="N226" s="106"/>
    </row>
    <row r="227" spans="1:14" s="106" customFormat="1" ht="19" thickBot="1" x14ac:dyDescent="0.5">
      <c r="A227" s="87">
        <v>283</v>
      </c>
      <c r="B227" s="106">
        <v>8</v>
      </c>
      <c r="C227" s="106" t="s">
        <v>720</v>
      </c>
      <c r="D227" s="107" t="s">
        <v>321</v>
      </c>
      <c r="E227" s="106" t="s">
        <v>322</v>
      </c>
      <c r="F227" s="108">
        <v>5.3</v>
      </c>
      <c r="G227" s="108">
        <v>5.5</v>
      </c>
      <c r="H227" s="108">
        <v>0.5</v>
      </c>
      <c r="I227" s="106">
        <f t="shared" si="9"/>
        <v>11.3</v>
      </c>
      <c r="J227" s="106">
        <v>2.2999999999999998</v>
      </c>
      <c r="K227" s="109">
        <f t="shared" si="10"/>
        <v>12.19</v>
      </c>
      <c r="L227" s="109">
        <f t="shared" si="11"/>
        <v>25.99</v>
      </c>
      <c r="N227" s="65"/>
    </row>
    <row r="228" spans="1:14" s="106" customFormat="1" ht="19" thickBot="1" x14ac:dyDescent="0.5">
      <c r="A228" s="87">
        <v>288</v>
      </c>
      <c r="B228" s="106">
        <v>8</v>
      </c>
      <c r="C228" s="106" t="s">
        <v>720</v>
      </c>
      <c r="D228" s="107" t="s">
        <v>318</v>
      </c>
      <c r="E228" s="106" t="s">
        <v>322</v>
      </c>
      <c r="F228" s="108">
        <v>6.3</v>
      </c>
      <c r="G228" s="108">
        <v>1.8</v>
      </c>
      <c r="H228" s="108">
        <v>2.9</v>
      </c>
      <c r="I228" s="106">
        <f t="shared" si="9"/>
        <v>11</v>
      </c>
      <c r="J228" s="106">
        <v>2.2999999999999998</v>
      </c>
      <c r="K228" s="109">
        <f t="shared" si="10"/>
        <v>14.489999999999998</v>
      </c>
      <c r="L228" s="109">
        <f t="shared" si="11"/>
        <v>25.299999999999997</v>
      </c>
      <c r="N228" s="69"/>
    </row>
    <row r="229" spans="1:14" s="106" customFormat="1" ht="19" thickBot="1" x14ac:dyDescent="0.5">
      <c r="A229" s="87">
        <v>297</v>
      </c>
      <c r="B229" s="106">
        <v>8</v>
      </c>
      <c r="C229" s="106" t="s">
        <v>720</v>
      </c>
      <c r="D229" s="107" t="s">
        <v>320</v>
      </c>
      <c r="E229" s="106" t="s">
        <v>322</v>
      </c>
      <c r="F229" s="108">
        <v>5.9</v>
      </c>
      <c r="G229" s="108">
        <v>3.8</v>
      </c>
      <c r="H229" s="108">
        <v>1.1000000000000001</v>
      </c>
      <c r="I229" s="106">
        <f t="shared" si="9"/>
        <v>10.799999999999999</v>
      </c>
      <c r="J229" s="106">
        <v>2.2999999999999998</v>
      </c>
      <c r="K229" s="109">
        <f t="shared" si="10"/>
        <v>13.57</v>
      </c>
      <c r="L229" s="109">
        <f t="shared" si="11"/>
        <v>24.839999999999996</v>
      </c>
      <c r="N229" s="61"/>
    </row>
    <row r="230" spans="1:14" s="106" customFormat="1" ht="19" thickBot="1" x14ac:dyDescent="0.5">
      <c r="A230" s="56">
        <v>158</v>
      </c>
      <c r="B230" s="65">
        <v>9</v>
      </c>
      <c r="C230" s="65" t="s">
        <v>717</v>
      </c>
      <c r="D230" s="66" t="s">
        <v>238</v>
      </c>
      <c r="E230" s="65" t="s">
        <v>244</v>
      </c>
      <c r="F230" s="67">
        <v>18.8</v>
      </c>
      <c r="G230" s="67">
        <v>3.4</v>
      </c>
      <c r="H230" s="67">
        <v>5.0999999999999996</v>
      </c>
      <c r="I230" s="65">
        <f t="shared" si="9"/>
        <v>27.299999999999997</v>
      </c>
      <c r="J230" s="65">
        <v>1.66</v>
      </c>
      <c r="K230" s="68">
        <f t="shared" si="10"/>
        <v>31.207999999999998</v>
      </c>
      <c r="L230" s="68">
        <f t="shared" si="11"/>
        <v>45.317999999999991</v>
      </c>
      <c r="M230" s="65"/>
      <c r="N230" s="57"/>
    </row>
    <row r="231" spans="1:14" s="106" customFormat="1" ht="19" thickBot="1" x14ac:dyDescent="0.5">
      <c r="A231" s="56">
        <v>187</v>
      </c>
      <c r="B231" s="65">
        <v>9</v>
      </c>
      <c r="C231" s="65" t="s">
        <v>717</v>
      </c>
      <c r="D231" s="66" t="s">
        <v>239</v>
      </c>
      <c r="E231" s="65" t="s">
        <v>244</v>
      </c>
      <c r="F231" s="67">
        <v>14.3</v>
      </c>
      <c r="G231" s="67">
        <v>7.3</v>
      </c>
      <c r="H231" s="67">
        <v>2.6</v>
      </c>
      <c r="I231" s="65">
        <f t="shared" si="9"/>
        <v>24.200000000000003</v>
      </c>
      <c r="J231" s="65">
        <v>1.66</v>
      </c>
      <c r="K231" s="68">
        <f t="shared" si="10"/>
        <v>23.738</v>
      </c>
      <c r="L231" s="68">
        <f t="shared" si="11"/>
        <v>40.172000000000004</v>
      </c>
      <c r="M231" s="65"/>
      <c r="N231" s="61"/>
    </row>
    <row r="232" spans="1:14" s="106" customFormat="1" ht="19" thickBot="1" x14ac:dyDescent="0.5">
      <c r="A232" s="56">
        <v>248</v>
      </c>
      <c r="B232" s="65">
        <v>9</v>
      </c>
      <c r="C232" s="65" t="s">
        <v>717</v>
      </c>
      <c r="D232" s="66" t="s">
        <v>240</v>
      </c>
      <c r="E232" s="65" t="s">
        <v>244</v>
      </c>
      <c r="F232" s="67">
        <v>12.3</v>
      </c>
      <c r="G232" s="67">
        <v>3.1</v>
      </c>
      <c r="H232" s="67">
        <v>2.5</v>
      </c>
      <c r="I232" s="65">
        <f t="shared" si="9"/>
        <v>17.899999999999999</v>
      </c>
      <c r="J232" s="65">
        <v>1.66</v>
      </c>
      <c r="K232" s="68">
        <f t="shared" si="10"/>
        <v>20.417999999999999</v>
      </c>
      <c r="L232" s="68">
        <f t="shared" si="11"/>
        <v>29.713999999999995</v>
      </c>
      <c r="M232" s="65"/>
      <c r="N232" s="69"/>
    </row>
    <row r="233" spans="1:14" s="106" customFormat="1" ht="19" thickBot="1" x14ac:dyDescent="0.5">
      <c r="A233" s="56">
        <v>315</v>
      </c>
      <c r="B233" s="65">
        <v>9</v>
      </c>
      <c r="C233" s="65" t="s">
        <v>717</v>
      </c>
      <c r="D233" s="66" t="s">
        <v>241</v>
      </c>
      <c r="E233" s="65" t="s">
        <v>244</v>
      </c>
      <c r="F233" s="67">
        <v>8.9</v>
      </c>
      <c r="G233" s="67">
        <v>4.0999999999999996</v>
      </c>
      <c r="H233" s="67">
        <v>1</v>
      </c>
      <c r="I233" s="65">
        <f t="shared" si="9"/>
        <v>14</v>
      </c>
      <c r="J233" s="65">
        <v>1.66</v>
      </c>
      <c r="K233" s="68">
        <f t="shared" si="10"/>
        <v>14.773999999999999</v>
      </c>
      <c r="L233" s="68">
        <f t="shared" si="11"/>
        <v>23.24</v>
      </c>
      <c r="M233" s="65"/>
      <c r="N233" s="50"/>
    </row>
    <row r="234" spans="1:14" s="106" customFormat="1" ht="19" thickBot="1" x14ac:dyDescent="0.5">
      <c r="A234" s="56">
        <v>363</v>
      </c>
      <c r="B234" s="65">
        <v>9</v>
      </c>
      <c r="C234" s="65" t="s">
        <v>717</v>
      </c>
      <c r="D234" s="137" t="s">
        <v>242</v>
      </c>
      <c r="E234" s="138" t="s">
        <v>244</v>
      </c>
      <c r="F234" s="139">
        <v>5.3</v>
      </c>
      <c r="G234" s="139">
        <v>4.3</v>
      </c>
      <c r="H234" s="139">
        <v>1.8</v>
      </c>
      <c r="I234" s="138">
        <f t="shared" si="9"/>
        <v>11.4</v>
      </c>
      <c r="J234" s="140">
        <v>1.66</v>
      </c>
      <c r="K234" s="141">
        <f t="shared" si="10"/>
        <v>8.798</v>
      </c>
      <c r="L234" s="141">
        <f t="shared" si="11"/>
        <v>18.923999999999999</v>
      </c>
      <c r="M234" s="140"/>
      <c r="N234" s="61"/>
    </row>
    <row r="235" spans="1:14" s="106" customFormat="1" ht="19" thickBot="1" x14ac:dyDescent="0.5">
      <c r="A235" s="57"/>
      <c r="B235" s="65">
        <v>9</v>
      </c>
      <c r="C235" s="65" t="s">
        <v>717</v>
      </c>
      <c r="D235" s="66" t="s">
        <v>243</v>
      </c>
      <c r="E235" s="65" t="s">
        <v>244</v>
      </c>
      <c r="F235" s="67">
        <v>3.6</v>
      </c>
      <c r="G235" s="67">
        <v>1.6</v>
      </c>
      <c r="H235" s="67">
        <v>0.4</v>
      </c>
      <c r="I235" s="65">
        <f t="shared" si="9"/>
        <v>5.6000000000000005</v>
      </c>
      <c r="J235" s="65">
        <v>1.66</v>
      </c>
      <c r="K235" s="68">
        <f t="shared" si="10"/>
        <v>5.976</v>
      </c>
      <c r="L235" s="68">
        <f t="shared" si="11"/>
        <v>9.2960000000000012</v>
      </c>
      <c r="M235" s="65"/>
      <c r="N235" s="65"/>
    </row>
    <row r="236" spans="1:14" s="106" customFormat="1" ht="19" thickBot="1" x14ac:dyDescent="0.5">
      <c r="A236" s="56">
        <v>228</v>
      </c>
      <c r="B236" s="61">
        <v>9</v>
      </c>
      <c r="C236" s="61" t="s">
        <v>719</v>
      </c>
      <c r="D236" s="62" t="s">
        <v>90</v>
      </c>
      <c r="E236" s="98" t="s">
        <v>98</v>
      </c>
      <c r="F236" s="63">
        <v>16.100000000000001</v>
      </c>
      <c r="G236" s="63">
        <v>5.9</v>
      </c>
      <c r="H236" s="63">
        <v>2.7</v>
      </c>
      <c r="I236" s="61">
        <f t="shared" si="9"/>
        <v>24.7</v>
      </c>
      <c r="J236" s="61">
        <v>1.32</v>
      </c>
      <c r="K236" s="64">
        <f t="shared" si="10"/>
        <v>21.252000000000002</v>
      </c>
      <c r="L236" s="64">
        <f t="shared" si="11"/>
        <v>32.603999999999999</v>
      </c>
      <c r="M236" s="61"/>
    </row>
    <row r="237" spans="1:14" s="106" customFormat="1" ht="19" thickBot="1" x14ac:dyDescent="0.5">
      <c r="A237" s="56">
        <v>301</v>
      </c>
      <c r="B237" s="61">
        <v>9</v>
      </c>
      <c r="C237" s="61" t="s">
        <v>719</v>
      </c>
      <c r="D237" s="62" t="s">
        <v>91</v>
      </c>
      <c r="E237" s="98" t="s">
        <v>98</v>
      </c>
      <c r="F237" s="63">
        <v>11.2</v>
      </c>
      <c r="G237" s="63">
        <v>4.8</v>
      </c>
      <c r="H237" s="63">
        <v>2.7</v>
      </c>
      <c r="I237" s="61">
        <f t="shared" si="9"/>
        <v>18.7</v>
      </c>
      <c r="J237" s="61">
        <v>1.32</v>
      </c>
      <c r="K237" s="64">
        <f t="shared" si="10"/>
        <v>14.783999999999999</v>
      </c>
      <c r="L237" s="64">
        <f t="shared" si="11"/>
        <v>24.684000000000001</v>
      </c>
      <c r="M237" s="61"/>
      <c r="N237" s="61"/>
    </row>
    <row r="238" spans="1:14" s="106" customFormat="1" ht="19" thickBot="1" x14ac:dyDescent="0.5">
      <c r="A238" s="56">
        <v>322</v>
      </c>
      <c r="B238" s="61">
        <v>9</v>
      </c>
      <c r="C238" s="61" t="s">
        <v>719</v>
      </c>
      <c r="D238" s="62" t="s">
        <v>92</v>
      </c>
      <c r="E238" s="98" t="s">
        <v>98</v>
      </c>
      <c r="F238" s="63">
        <v>11.2</v>
      </c>
      <c r="G238" s="63">
        <v>2.7</v>
      </c>
      <c r="H238" s="63">
        <v>3.3</v>
      </c>
      <c r="I238" s="61">
        <f t="shared" si="9"/>
        <v>17.2</v>
      </c>
      <c r="J238" s="61">
        <v>1.32</v>
      </c>
      <c r="K238" s="64">
        <f t="shared" si="10"/>
        <v>14.783999999999999</v>
      </c>
      <c r="L238" s="64">
        <f t="shared" si="11"/>
        <v>22.704000000000001</v>
      </c>
      <c r="M238" s="61"/>
      <c r="N238" s="119"/>
    </row>
    <row r="239" spans="1:14" s="106" customFormat="1" ht="19" thickBot="1" x14ac:dyDescent="0.5">
      <c r="A239" s="56">
        <v>353</v>
      </c>
      <c r="B239" s="61">
        <v>9</v>
      </c>
      <c r="C239" s="61" t="s">
        <v>719</v>
      </c>
      <c r="D239" s="62" t="s">
        <v>93</v>
      </c>
      <c r="E239" s="98" t="s">
        <v>98</v>
      </c>
      <c r="F239" s="63">
        <v>9.6</v>
      </c>
      <c r="G239" s="63">
        <v>3.8</v>
      </c>
      <c r="H239" s="63">
        <v>1.4</v>
      </c>
      <c r="I239" s="61">
        <f t="shared" si="9"/>
        <v>14.799999999999999</v>
      </c>
      <c r="J239" s="61">
        <v>1.32</v>
      </c>
      <c r="K239" s="64">
        <f t="shared" si="10"/>
        <v>12.672000000000001</v>
      </c>
      <c r="L239" s="64">
        <f t="shared" si="11"/>
        <v>19.535999999999998</v>
      </c>
      <c r="M239" s="61"/>
      <c r="N239" s="61"/>
    </row>
    <row r="240" spans="1:14" s="106" customFormat="1" ht="19" thickBot="1" x14ac:dyDescent="0.5">
      <c r="A240" s="56">
        <v>364</v>
      </c>
      <c r="B240" s="61">
        <v>9</v>
      </c>
      <c r="C240" s="61" t="s">
        <v>719</v>
      </c>
      <c r="D240" s="62" t="s">
        <v>95</v>
      </c>
      <c r="E240" s="98" t="s">
        <v>98</v>
      </c>
      <c r="F240" s="63">
        <v>8.5</v>
      </c>
      <c r="G240" s="63">
        <v>2.2999999999999998</v>
      </c>
      <c r="H240" s="63">
        <v>3.5</v>
      </c>
      <c r="I240" s="61">
        <f t="shared" si="9"/>
        <v>14.3</v>
      </c>
      <c r="J240" s="61">
        <v>1.32</v>
      </c>
      <c r="K240" s="64">
        <f t="shared" si="10"/>
        <v>11.22</v>
      </c>
      <c r="L240" s="64">
        <f t="shared" si="11"/>
        <v>18.876000000000001</v>
      </c>
      <c r="M240" s="61"/>
      <c r="N240" s="61"/>
    </row>
    <row r="241" spans="1:14" s="106" customFormat="1" ht="19" thickBot="1" x14ac:dyDescent="0.5">
      <c r="A241" s="56">
        <v>377</v>
      </c>
      <c r="B241" s="61">
        <v>9</v>
      </c>
      <c r="C241" s="61" t="s">
        <v>719</v>
      </c>
      <c r="D241" s="62" t="s">
        <v>94</v>
      </c>
      <c r="E241" s="98" t="s">
        <v>98</v>
      </c>
      <c r="F241" s="63">
        <v>9.1999999999999993</v>
      </c>
      <c r="G241" s="63">
        <v>2.2999999999999998</v>
      </c>
      <c r="H241" s="63">
        <v>1.9</v>
      </c>
      <c r="I241" s="61">
        <f t="shared" si="9"/>
        <v>13.4</v>
      </c>
      <c r="J241" s="61">
        <v>1.32</v>
      </c>
      <c r="K241" s="64">
        <f t="shared" si="10"/>
        <v>12.144</v>
      </c>
      <c r="L241" s="64">
        <f t="shared" si="11"/>
        <v>17.688000000000002</v>
      </c>
      <c r="M241" s="61"/>
      <c r="N241" s="69"/>
    </row>
    <row r="242" spans="1:14" s="106" customFormat="1" ht="19" thickBot="1" x14ac:dyDescent="0.5">
      <c r="A242" s="57"/>
      <c r="B242" s="61">
        <v>9</v>
      </c>
      <c r="C242" s="61" t="s">
        <v>719</v>
      </c>
      <c r="D242" s="62" t="s">
        <v>97</v>
      </c>
      <c r="E242" s="98" t="s">
        <v>98</v>
      </c>
      <c r="F242" s="63">
        <v>4.2</v>
      </c>
      <c r="G242" s="63">
        <v>5.3</v>
      </c>
      <c r="H242" s="63">
        <v>0.4</v>
      </c>
      <c r="I242" s="61">
        <f t="shared" si="9"/>
        <v>9.9</v>
      </c>
      <c r="J242" s="61">
        <v>1.32</v>
      </c>
      <c r="K242" s="64">
        <f t="shared" si="10"/>
        <v>5.5440000000000005</v>
      </c>
      <c r="L242" s="64">
        <f t="shared" si="11"/>
        <v>13.068000000000001</v>
      </c>
      <c r="M242" s="61"/>
      <c r="N242" s="69"/>
    </row>
    <row r="243" spans="1:14" s="57" customFormat="1" ht="19" thickBot="1" x14ac:dyDescent="0.5">
      <c r="B243" s="61">
        <v>9</v>
      </c>
      <c r="C243" s="61" t="s">
        <v>719</v>
      </c>
      <c r="D243" s="62" t="s">
        <v>96</v>
      </c>
      <c r="E243" s="98" t="s">
        <v>98</v>
      </c>
      <c r="F243" s="63">
        <v>5.3</v>
      </c>
      <c r="G243" s="63">
        <v>2.2999999999999998</v>
      </c>
      <c r="H243" s="63">
        <v>0.7</v>
      </c>
      <c r="I243" s="61">
        <f t="shared" si="9"/>
        <v>8.2999999999999989</v>
      </c>
      <c r="J243" s="61">
        <v>1.32</v>
      </c>
      <c r="K243" s="64">
        <f t="shared" si="10"/>
        <v>6.9960000000000004</v>
      </c>
      <c r="L243" s="64">
        <f t="shared" si="11"/>
        <v>10.956</v>
      </c>
      <c r="M243" s="61"/>
      <c r="N243" s="69"/>
    </row>
    <row r="244" spans="1:14" s="57" customFormat="1" ht="19" thickBot="1" x14ac:dyDescent="0.5">
      <c r="A244" s="56">
        <v>159</v>
      </c>
      <c r="B244" s="69">
        <v>9</v>
      </c>
      <c r="C244" s="69" t="s">
        <v>718</v>
      </c>
      <c r="D244" s="70" t="s">
        <v>550</v>
      </c>
      <c r="E244" s="69" t="s">
        <v>556</v>
      </c>
      <c r="F244" s="72">
        <v>18</v>
      </c>
      <c r="G244" s="72">
        <v>3.5</v>
      </c>
      <c r="H244" s="72">
        <v>4.0999999999999996</v>
      </c>
      <c r="I244" s="69">
        <f t="shared" si="9"/>
        <v>25.6</v>
      </c>
      <c r="J244" s="69">
        <v>1.77</v>
      </c>
      <c r="K244" s="73">
        <f t="shared" si="10"/>
        <v>31.86</v>
      </c>
      <c r="L244" s="73">
        <f t="shared" si="11"/>
        <v>45.312000000000005</v>
      </c>
      <c r="M244" s="69"/>
    </row>
    <row r="245" spans="1:14" s="57" customFormat="1" ht="19" thickBot="1" x14ac:dyDescent="0.5">
      <c r="A245" s="56">
        <v>180</v>
      </c>
      <c r="B245" s="69">
        <v>9</v>
      </c>
      <c r="C245" s="69" t="s">
        <v>718</v>
      </c>
      <c r="D245" s="70" t="s">
        <v>551</v>
      </c>
      <c r="E245" s="69" t="s">
        <v>556</v>
      </c>
      <c r="F245" s="72">
        <v>15.5</v>
      </c>
      <c r="G245" s="72">
        <v>5.9</v>
      </c>
      <c r="H245" s="72">
        <v>2.2999999999999998</v>
      </c>
      <c r="I245" s="69">
        <f t="shared" si="9"/>
        <v>23.7</v>
      </c>
      <c r="J245" s="69">
        <v>1.77</v>
      </c>
      <c r="K245" s="73">
        <f t="shared" si="10"/>
        <v>27.434999999999999</v>
      </c>
      <c r="L245" s="73">
        <f t="shared" si="11"/>
        <v>41.948999999999998</v>
      </c>
      <c r="M245" s="69"/>
      <c r="N245" s="69"/>
    </row>
    <row r="246" spans="1:14" s="57" customFormat="1" ht="19" thickBot="1" x14ac:dyDescent="0.5">
      <c r="A246" s="56">
        <v>245</v>
      </c>
      <c r="B246" s="69">
        <v>9</v>
      </c>
      <c r="C246" s="69" t="s">
        <v>718</v>
      </c>
      <c r="D246" s="70" t="s">
        <v>555</v>
      </c>
      <c r="E246" s="69" t="s">
        <v>556</v>
      </c>
      <c r="F246" s="72">
        <v>6</v>
      </c>
      <c r="G246" s="72">
        <v>9.4</v>
      </c>
      <c r="H246" s="72">
        <v>1.6</v>
      </c>
      <c r="I246" s="69">
        <f t="shared" si="9"/>
        <v>17</v>
      </c>
      <c r="J246" s="69">
        <v>1.77</v>
      </c>
      <c r="K246" s="73">
        <f t="shared" si="10"/>
        <v>10.620000000000001</v>
      </c>
      <c r="L246" s="73">
        <f t="shared" si="11"/>
        <v>30.09</v>
      </c>
      <c r="M246" s="69"/>
      <c r="N246" s="69"/>
    </row>
    <row r="247" spans="1:14" s="57" customFormat="1" ht="19" thickBot="1" x14ac:dyDescent="0.5">
      <c r="A247" s="56">
        <v>250</v>
      </c>
      <c r="B247" s="69">
        <v>9</v>
      </c>
      <c r="C247" s="69" t="s">
        <v>718</v>
      </c>
      <c r="D247" s="70" t="s">
        <v>552</v>
      </c>
      <c r="E247" s="69" t="s">
        <v>556</v>
      </c>
      <c r="F247" s="72">
        <v>9.6999999999999993</v>
      </c>
      <c r="G247" s="72">
        <v>6.2</v>
      </c>
      <c r="H247" s="72">
        <v>0.8</v>
      </c>
      <c r="I247" s="69">
        <f t="shared" si="9"/>
        <v>16.7</v>
      </c>
      <c r="J247" s="69">
        <v>1.77</v>
      </c>
      <c r="K247" s="73">
        <f t="shared" si="10"/>
        <v>17.169</v>
      </c>
      <c r="L247" s="73">
        <f t="shared" si="11"/>
        <v>29.558999999999997</v>
      </c>
      <c r="M247" s="69"/>
      <c r="N247" s="69"/>
    </row>
    <row r="248" spans="1:14" s="69" customFormat="1" ht="19" thickBot="1" x14ac:dyDescent="0.5">
      <c r="A248" s="56">
        <v>321</v>
      </c>
      <c r="B248" s="69">
        <v>9</v>
      </c>
      <c r="C248" s="69" t="s">
        <v>718</v>
      </c>
      <c r="D248" s="70" t="s">
        <v>554</v>
      </c>
      <c r="E248" s="69" t="s">
        <v>556</v>
      </c>
      <c r="F248" s="72">
        <v>6.7</v>
      </c>
      <c r="G248" s="72">
        <v>5.4</v>
      </c>
      <c r="H248" s="72">
        <v>0.8</v>
      </c>
      <c r="I248" s="69">
        <f t="shared" si="9"/>
        <v>12.900000000000002</v>
      </c>
      <c r="J248" s="69">
        <v>1.77</v>
      </c>
      <c r="K248" s="73">
        <f t="shared" si="10"/>
        <v>11.859</v>
      </c>
      <c r="L248" s="73">
        <f t="shared" si="11"/>
        <v>22.833000000000006</v>
      </c>
      <c r="N248" s="119"/>
    </row>
    <row r="249" spans="1:14" s="69" customFormat="1" ht="19" thickBot="1" x14ac:dyDescent="0.5">
      <c r="A249" s="56">
        <v>330</v>
      </c>
      <c r="B249" s="69">
        <v>9</v>
      </c>
      <c r="C249" s="69" t="s">
        <v>718</v>
      </c>
      <c r="D249" s="70" t="s">
        <v>553</v>
      </c>
      <c r="E249" s="69" t="s">
        <v>556</v>
      </c>
      <c r="F249" s="72">
        <v>7.1</v>
      </c>
      <c r="G249" s="72">
        <v>4.9000000000000004</v>
      </c>
      <c r="H249" s="72">
        <v>0.6</v>
      </c>
      <c r="I249" s="69">
        <f t="shared" si="9"/>
        <v>12.6</v>
      </c>
      <c r="J249" s="69">
        <v>1.77</v>
      </c>
      <c r="K249" s="73">
        <f t="shared" si="10"/>
        <v>12.567</v>
      </c>
      <c r="L249" s="73">
        <f t="shared" si="11"/>
        <v>22.302</v>
      </c>
      <c r="N249" s="65"/>
    </row>
    <row r="250" spans="1:14" s="69" customFormat="1" ht="19" thickBot="1" x14ac:dyDescent="0.5">
      <c r="A250" s="56">
        <v>183</v>
      </c>
      <c r="B250" s="57">
        <v>9</v>
      </c>
      <c r="C250" s="57" t="s">
        <v>720</v>
      </c>
      <c r="D250" s="58" t="s">
        <v>224</v>
      </c>
      <c r="E250" s="57" t="s">
        <v>230</v>
      </c>
      <c r="F250" s="59">
        <v>18</v>
      </c>
      <c r="G250" s="59">
        <v>2.9</v>
      </c>
      <c r="H250" s="59">
        <v>3</v>
      </c>
      <c r="I250" s="57">
        <f t="shared" si="9"/>
        <v>23.9</v>
      </c>
      <c r="J250" s="57">
        <v>1.73</v>
      </c>
      <c r="K250" s="60">
        <f t="shared" si="10"/>
        <v>31.14</v>
      </c>
      <c r="L250" s="60">
        <f t="shared" si="11"/>
        <v>41.346999999999994</v>
      </c>
      <c r="M250" s="57"/>
      <c r="N250" s="61"/>
    </row>
    <row r="251" spans="1:14" s="69" customFormat="1" ht="19" thickBot="1" x14ac:dyDescent="0.5">
      <c r="A251" s="56">
        <v>213</v>
      </c>
      <c r="B251" s="57">
        <v>9</v>
      </c>
      <c r="C251" s="57" t="s">
        <v>720</v>
      </c>
      <c r="D251" s="58" t="s">
        <v>225</v>
      </c>
      <c r="E251" s="57" t="s">
        <v>230</v>
      </c>
      <c r="F251" s="59">
        <v>12.9</v>
      </c>
      <c r="G251" s="59">
        <v>5.7</v>
      </c>
      <c r="H251" s="59">
        <v>2.1</v>
      </c>
      <c r="I251" s="57">
        <f t="shared" si="9"/>
        <v>20.700000000000003</v>
      </c>
      <c r="J251" s="57">
        <v>1.73</v>
      </c>
      <c r="K251" s="60">
        <f t="shared" si="10"/>
        <v>22.317</v>
      </c>
      <c r="L251" s="60">
        <f t="shared" si="11"/>
        <v>35.811000000000007</v>
      </c>
      <c r="M251" s="57"/>
    </row>
    <row r="252" spans="1:14" s="69" customFormat="1" ht="19" thickBot="1" x14ac:dyDescent="0.5">
      <c r="A252" s="56">
        <v>227</v>
      </c>
      <c r="B252" s="57">
        <v>9</v>
      </c>
      <c r="C252" s="57" t="s">
        <v>720</v>
      </c>
      <c r="D252" s="58" t="s">
        <v>226</v>
      </c>
      <c r="E252" s="57" t="s">
        <v>230</v>
      </c>
      <c r="F252" s="59">
        <v>10.9</v>
      </c>
      <c r="G252" s="59">
        <v>3.1</v>
      </c>
      <c r="H252" s="59">
        <v>5</v>
      </c>
      <c r="I252" s="57">
        <f t="shared" si="9"/>
        <v>19</v>
      </c>
      <c r="J252" s="57">
        <v>1.73</v>
      </c>
      <c r="K252" s="60">
        <f t="shared" si="10"/>
        <v>18.856999999999999</v>
      </c>
      <c r="L252" s="60">
        <f t="shared" si="11"/>
        <v>32.869999999999997</v>
      </c>
      <c r="M252" s="57"/>
      <c r="N252" s="106"/>
    </row>
    <row r="253" spans="1:14" s="69" customFormat="1" ht="19" thickBot="1" x14ac:dyDescent="0.5">
      <c r="A253" s="56">
        <v>275</v>
      </c>
      <c r="B253" s="57">
        <v>9</v>
      </c>
      <c r="C253" s="57" t="s">
        <v>720</v>
      </c>
      <c r="D253" s="58" t="s">
        <v>227</v>
      </c>
      <c r="E253" s="57" t="s">
        <v>230</v>
      </c>
      <c r="F253" s="59">
        <v>10.5</v>
      </c>
      <c r="G253" s="59">
        <v>3.6</v>
      </c>
      <c r="H253" s="59">
        <v>1.3</v>
      </c>
      <c r="I253" s="57">
        <f t="shared" si="9"/>
        <v>15.4</v>
      </c>
      <c r="J253" s="57">
        <v>1.73</v>
      </c>
      <c r="K253" s="60">
        <f t="shared" si="10"/>
        <v>18.164999999999999</v>
      </c>
      <c r="L253" s="60">
        <f t="shared" si="11"/>
        <v>26.641999999999999</v>
      </c>
      <c r="M253" s="57"/>
      <c r="N253" s="57"/>
    </row>
    <row r="254" spans="1:14" s="69" customFormat="1" ht="19" thickBot="1" x14ac:dyDescent="0.5">
      <c r="A254" s="56">
        <v>385</v>
      </c>
      <c r="B254" s="57">
        <v>9</v>
      </c>
      <c r="C254" s="57" t="s">
        <v>720</v>
      </c>
      <c r="D254" s="58" t="s">
        <v>228</v>
      </c>
      <c r="E254" s="57" t="s">
        <v>230</v>
      </c>
      <c r="F254" s="59">
        <v>5.7</v>
      </c>
      <c r="G254" s="59">
        <v>1.5</v>
      </c>
      <c r="H254" s="59">
        <v>2.5</v>
      </c>
      <c r="I254" s="57">
        <f t="shared" si="9"/>
        <v>9.6999999999999993</v>
      </c>
      <c r="J254" s="57">
        <v>1.73</v>
      </c>
      <c r="K254" s="60">
        <f t="shared" si="10"/>
        <v>9.8610000000000007</v>
      </c>
      <c r="L254" s="60">
        <f t="shared" si="11"/>
        <v>16.780999999999999</v>
      </c>
      <c r="M254" s="57"/>
      <c r="N254" s="88"/>
    </row>
    <row r="255" spans="1:14" s="69" customFormat="1" ht="19" thickBot="1" x14ac:dyDescent="0.5">
      <c r="A255" s="56">
        <v>396</v>
      </c>
      <c r="B255" s="57">
        <v>9</v>
      </c>
      <c r="C255" s="57" t="s">
        <v>720</v>
      </c>
      <c r="D255" s="58" t="s">
        <v>229</v>
      </c>
      <c r="E255" s="57" t="s">
        <v>230</v>
      </c>
      <c r="F255" s="59">
        <v>3.5</v>
      </c>
      <c r="G255" s="59">
        <v>5.4</v>
      </c>
      <c r="H255" s="59">
        <v>0.3</v>
      </c>
      <c r="I255" s="57">
        <f t="shared" si="9"/>
        <v>9.2000000000000011</v>
      </c>
      <c r="J255" s="57">
        <v>1.73</v>
      </c>
      <c r="K255" s="60">
        <f t="shared" si="10"/>
        <v>6.0549999999999997</v>
      </c>
      <c r="L255" s="60">
        <f t="shared" si="11"/>
        <v>15.916000000000002</v>
      </c>
      <c r="M255" s="57"/>
      <c r="N255" s="51"/>
    </row>
    <row r="256" spans="1:14" s="88" customFormat="1" ht="19" thickBot="1" x14ac:dyDescent="0.5">
      <c r="A256" s="87">
        <v>52</v>
      </c>
      <c r="B256" s="50">
        <v>10</v>
      </c>
      <c r="C256" s="50" t="s">
        <v>717</v>
      </c>
      <c r="D256" s="95" t="s">
        <v>435</v>
      </c>
      <c r="E256" s="50" t="s">
        <v>441</v>
      </c>
      <c r="F256" s="96">
        <v>21.8</v>
      </c>
      <c r="G256" s="96">
        <v>6.9</v>
      </c>
      <c r="H256" s="96">
        <v>3.5</v>
      </c>
      <c r="I256" s="50">
        <f t="shared" si="9"/>
        <v>32.200000000000003</v>
      </c>
      <c r="J256" s="50">
        <v>2.27</v>
      </c>
      <c r="K256" s="97">
        <f t="shared" si="10"/>
        <v>49.486000000000004</v>
      </c>
      <c r="L256" s="97">
        <f t="shared" si="11"/>
        <v>73.094000000000008</v>
      </c>
      <c r="M256" s="50"/>
      <c r="N256" s="126"/>
    </row>
    <row r="257" spans="1:14" s="88" customFormat="1" ht="19" thickBot="1" x14ac:dyDescent="0.5">
      <c r="A257" s="87">
        <v>136</v>
      </c>
      <c r="B257" s="50">
        <v>10</v>
      </c>
      <c r="C257" s="50" t="s">
        <v>717</v>
      </c>
      <c r="D257" s="95" t="s">
        <v>438</v>
      </c>
      <c r="E257" s="50" t="s">
        <v>441</v>
      </c>
      <c r="F257" s="96">
        <v>11.4</v>
      </c>
      <c r="G257" s="96">
        <v>8</v>
      </c>
      <c r="H257" s="96">
        <v>2</v>
      </c>
      <c r="I257" s="50">
        <f t="shared" ref="I257:I320" si="12">F257+G257+H257</f>
        <v>21.4</v>
      </c>
      <c r="J257" s="50">
        <v>2.27</v>
      </c>
      <c r="K257" s="97">
        <f t="shared" ref="K257:K320" si="13">F257*J257</f>
        <v>25.878</v>
      </c>
      <c r="L257" s="97">
        <f t="shared" ref="L257:L320" si="14">I257*J257</f>
        <v>48.577999999999996</v>
      </c>
      <c r="M257" s="50"/>
      <c r="N257" s="61"/>
    </row>
    <row r="258" spans="1:14" s="88" customFormat="1" ht="19" thickBot="1" x14ac:dyDescent="0.5">
      <c r="A258" s="87">
        <v>185</v>
      </c>
      <c r="B258" s="50">
        <v>10</v>
      </c>
      <c r="C258" s="50" t="s">
        <v>717</v>
      </c>
      <c r="D258" s="95" t="s">
        <v>436</v>
      </c>
      <c r="E258" s="50" t="s">
        <v>441</v>
      </c>
      <c r="F258" s="96">
        <v>13.6</v>
      </c>
      <c r="G258" s="96">
        <v>2.2000000000000002</v>
      </c>
      <c r="H258" s="96">
        <v>2</v>
      </c>
      <c r="I258" s="50">
        <f t="shared" si="12"/>
        <v>17.8</v>
      </c>
      <c r="J258" s="50">
        <v>2.27</v>
      </c>
      <c r="K258" s="97">
        <f t="shared" si="13"/>
        <v>30.872</v>
      </c>
      <c r="L258" s="97">
        <f t="shared" si="14"/>
        <v>40.405999999999999</v>
      </c>
      <c r="M258" s="50"/>
      <c r="N258" s="61"/>
    </row>
    <row r="259" spans="1:14" s="88" customFormat="1" ht="19" thickBot="1" x14ac:dyDescent="0.5">
      <c r="A259" s="87">
        <v>206</v>
      </c>
      <c r="B259" s="50">
        <v>10</v>
      </c>
      <c r="C259" s="50" t="s">
        <v>717</v>
      </c>
      <c r="D259" s="95" t="s">
        <v>437</v>
      </c>
      <c r="E259" s="50" t="s">
        <v>441</v>
      </c>
      <c r="F259" s="96">
        <v>11.7</v>
      </c>
      <c r="G259" s="96">
        <v>3.4</v>
      </c>
      <c r="H259" s="96">
        <v>1.1000000000000001</v>
      </c>
      <c r="I259" s="50">
        <f t="shared" si="12"/>
        <v>16.2</v>
      </c>
      <c r="J259" s="50">
        <v>2.27</v>
      </c>
      <c r="K259" s="97">
        <f t="shared" si="13"/>
        <v>26.558999999999997</v>
      </c>
      <c r="L259" s="97">
        <f t="shared" si="14"/>
        <v>36.774000000000001</v>
      </c>
      <c r="M259" s="50"/>
      <c r="N259" s="69"/>
    </row>
    <row r="260" spans="1:14" s="88" customFormat="1" ht="19" thickBot="1" x14ac:dyDescent="0.5">
      <c r="A260" s="87">
        <v>247</v>
      </c>
      <c r="B260" s="50">
        <v>10</v>
      </c>
      <c r="C260" s="50" t="s">
        <v>717</v>
      </c>
      <c r="D260" s="95" t="s">
        <v>439</v>
      </c>
      <c r="E260" s="50" t="s">
        <v>441</v>
      </c>
      <c r="F260" s="96">
        <v>6.8</v>
      </c>
      <c r="G260" s="96">
        <v>3.2</v>
      </c>
      <c r="H260" s="96">
        <v>3.1</v>
      </c>
      <c r="I260" s="50">
        <f t="shared" si="12"/>
        <v>13.1</v>
      </c>
      <c r="J260" s="50">
        <v>2.27</v>
      </c>
      <c r="K260" s="97">
        <f t="shared" si="13"/>
        <v>15.436</v>
      </c>
      <c r="L260" s="97">
        <f t="shared" si="14"/>
        <v>29.736999999999998</v>
      </c>
      <c r="M260" s="50"/>
      <c r="N260" s="69"/>
    </row>
    <row r="261" spans="1:14" s="88" customFormat="1" ht="19" thickBot="1" x14ac:dyDescent="0.5">
      <c r="A261" s="87">
        <v>293</v>
      </c>
      <c r="B261" s="50">
        <v>10</v>
      </c>
      <c r="C261" s="50" t="s">
        <v>717</v>
      </c>
      <c r="D261" s="95" t="s">
        <v>440</v>
      </c>
      <c r="E261" s="50" t="s">
        <v>441</v>
      </c>
      <c r="F261" s="96">
        <v>5.8</v>
      </c>
      <c r="G261" s="96">
        <v>2.8</v>
      </c>
      <c r="H261" s="96">
        <v>2.4</v>
      </c>
      <c r="I261" s="50">
        <f t="shared" si="12"/>
        <v>11</v>
      </c>
      <c r="J261" s="50">
        <v>2.27</v>
      </c>
      <c r="K261" s="97">
        <f t="shared" si="13"/>
        <v>13.166</v>
      </c>
      <c r="L261" s="97">
        <f t="shared" si="14"/>
        <v>24.97</v>
      </c>
      <c r="M261" s="50"/>
      <c r="N261" s="61"/>
    </row>
    <row r="262" spans="1:14" s="69" customFormat="1" ht="19" thickBot="1" x14ac:dyDescent="0.5">
      <c r="A262" s="87">
        <v>95</v>
      </c>
      <c r="B262" s="106">
        <v>10</v>
      </c>
      <c r="C262" s="106" t="s">
        <v>720</v>
      </c>
      <c r="D262" s="107" t="s">
        <v>268</v>
      </c>
      <c r="E262" s="106" t="s">
        <v>273</v>
      </c>
      <c r="F262" s="108">
        <v>15</v>
      </c>
      <c r="G262" s="108">
        <v>5</v>
      </c>
      <c r="H262" s="108">
        <v>4.7</v>
      </c>
      <c r="I262" s="106">
        <f t="shared" si="12"/>
        <v>24.7</v>
      </c>
      <c r="J262" s="106">
        <v>2.38</v>
      </c>
      <c r="K262" s="109">
        <f t="shared" si="13"/>
        <v>35.699999999999996</v>
      </c>
      <c r="L262" s="109">
        <f t="shared" si="14"/>
        <v>58.785999999999994</v>
      </c>
      <c r="M262" s="106"/>
      <c r="N262" s="57"/>
    </row>
    <row r="263" spans="1:14" s="69" customFormat="1" ht="19" thickBot="1" x14ac:dyDescent="0.5">
      <c r="A263" s="87">
        <v>124</v>
      </c>
      <c r="B263" s="106">
        <v>10</v>
      </c>
      <c r="C263" s="106" t="s">
        <v>720</v>
      </c>
      <c r="D263" s="107" t="s">
        <v>267</v>
      </c>
      <c r="E263" s="106" t="s">
        <v>273</v>
      </c>
      <c r="F263" s="108">
        <v>17.5</v>
      </c>
      <c r="G263" s="108">
        <v>2.7</v>
      </c>
      <c r="H263" s="108">
        <v>1.5</v>
      </c>
      <c r="I263" s="106">
        <f t="shared" si="12"/>
        <v>21.7</v>
      </c>
      <c r="J263" s="106">
        <v>2.38</v>
      </c>
      <c r="K263" s="109">
        <f t="shared" si="13"/>
        <v>41.65</v>
      </c>
      <c r="L263" s="109">
        <f t="shared" si="14"/>
        <v>51.645999999999994</v>
      </c>
      <c r="M263" s="106"/>
    </row>
    <row r="264" spans="1:14" s="69" customFormat="1" ht="19" thickBot="1" x14ac:dyDescent="0.5">
      <c r="A264" s="87">
        <v>127</v>
      </c>
      <c r="B264" s="106">
        <v>10</v>
      </c>
      <c r="C264" s="106" t="s">
        <v>720</v>
      </c>
      <c r="D264" s="107" t="s">
        <v>269</v>
      </c>
      <c r="E264" s="106" t="s">
        <v>273</v>
      </c>
      <c r="F264" s="108">
        <v>12.3</v>
      </c>
      <c r="G264" s="108">
        <v>7.3</v>
      </c>
      <c r="H264" s="108">
        <v>1.4</v>
      </c>
      <c r="I264" s="106">
        <f t="shared" si="12"/>
        <v>21</v>
      </c>
      <c r="J264" s="106">
        <v>2.38</v>
      </c>
      <c r="K264" s="109">
        <f t="shared" si="13"/>
        <v>29.274000000000001</v>
      </c>
      <c r="L264" s="109">
        <f t="shared" si="14"/>
        <v>49.98</v>
      </c>
      <c r="M264" s="106"/>
    </row>
    <row r="265" spans="1:14" s="69" customFormat="1" ht="19" thickBot="1" x14ac:dyDescent="0.5">
      <c r="A265" s="87">
        <v>208</v>
      </c>
      <c r="B265" s="106">
        <v>10</v>
      </c>
      <c r="C265" s="106" t="s">
        <v>720</v>
      </c>
      <c r="D265" s="107" t="s">
        <v>270</v>
      </c>
      <c r="E265" s="106" t="s">
        <v>273</v>
      </c>
      <c r="F265" s="108">
        <v>8.6999999999999993</v>
      </c>
      <c r="G265" s="108">
        <v>3.7</v>
      </c>
      <c r="H265" s="108">
        <v>2.9</v>
      </c>
      <c r="I265" s="106">
        <f t="shared" si="12"/>
        <v>15.299999999999999</v>
      </c>
      <c r="J265" s="106">
        <v>2.38</v>
      </c>
      <c r="K265" s="109">
        <f t="shared" si="13"/>
        <v>20.705999999999996</v>
      </c>
      <c r="L265" s="109">
        <f t="shared" si="14"/>
        <v>36.413999999999994</v>
      </c>
      <c r="M265" s="106"/>
    </row>
    <row r="266" spans="1:14" s="69" customFormat="1" ht="19" thickBot="1" x14ac:dyDescent="0.5">
      <c r="A266" s="87">
        <v>299</v>
      </c>
      <c r="B266" s="106">
        <v>10</v>
      </c>
      <c r="C266" s="106" t="s">
        <v>720</v>
      </c>
      <c r="D266" s="107" t="s">
        <v>272</v>
      </c>
      <c r="E266" s="106" t="s">
        <v>273</v>
      </c>
      <c r="F266" s="108">
        <v>4.3</v>
      </c>
      <c r="G266" s="108">
        <v>4.5</v>
      </c>
      <c r="H266" s="108">
        <v>1.6</v>
      </c>
      <c r="I266" s="106">
        <f t="shared" si="12"/>
        <v>10.4</v>
      </c>
      <c r="J266" s="106">
        <v>2.38</v>
      </c>
      <c r="K266" s="109">
        <f t="shared" si="13"/>
        <v>10.234</v>
      </c>
      <c r="L266" s="109">
        <f t="shared" si="14"/>
        <v>24.751999999999999</v>
      </c>
      <c r="M266" s="106"/>
      <c r="N266" s="61"/>
    </row>
    <row r="267" spans="1:14" s="69" customFormat="1" ht="19" thickBot="1" x14ac:dyDescent="0.5">
      <c r="A267" s="87">
        <v>334</v>
      </c>
      <c r="B267" s="106">
        <v>10</v>
      </c>
      <c r="C267" s="106" t="s">
        <v>720</v>
      </c>
      <c r="D267" s="107" t="s">
        <v>271</v>
      </c>
      <c r="E267" s="106" t="s">
        <v>273</v>
      </c>
      <c r="F267" s="108">
        <v>5.9</v>
      </c>
      <c r="G267" s="108">
        <v>3</v>
      </c>
      <c r="H267" s="108">
        <v>0.3</v>
      </c>
      <c r="I267" s="106">
        <f t="shared" si="12"/>
        <v>9.2000000000000011</v>
      </c>
      <c r="J267" s="106">
        <v>2.38</v>
      </c>
      <c r="K267" s="109">
        <f t="shared" si="13"/>
        <v>14.042</v>
      </c>
      <c r="L267" s="109">
        <f t="shared" si="14"/>
        <v>21.896000000000001</v>
      </c>
      <c r="M267" s="106"/>
      <c r="N267" s="57"/>
    </row>
    <row r="268" spans="1:14" s="65" customFormat="1" ht="19" thickBot="1" x14ac:dyDescent="0.5">
      <c r="A268" s="56">
        <v>278</v>
      </c>
      <c r="B268" s="65">
        <v>11</v>
      </c>
      <c r="C268" s="65" t="s">
        <v>717</v>
      </c>
      <c r="D268" s="66" t="s">
        <v>721</v>
      </c>
      <c r="E268" s="65" t="s">
        <v>728</v>
      </c>
      <c r="F268" s="67">
        <v>16.899999999999999</v>
      </c>
      <c r="G268" s="67">
        <v>3.5</v>
      </c>
      <c r="H268" s="67">
        <v>2.5</v>
      </c>
      <c r="I268" s="65">
        <f t="shared" si="12"/>
        <v>22.9</v>
      </c>
      <c r="J268" s="65">
        <v>1.1499999999999999</v>
      </c>
      <c r="K268" s="68">
        <f t="shared" si="13"/>
        <v>19.434999999999995</v>
      </c>
      <c r="L268" s="68">
        <f t="shared" si="14"/>
        <v>26.334999999999997</v>
      </c>
    </row>
    <row r="269" spans="1:14" s="65" customFormat="1" ht="19" thickBot="1" x14ac:dyDescent="0.5">
      <c r="A269" s="56">
        <v>284</v>
      </c>
      <c r="B269" s="65">
        <v>11</v>
      </c>
      <c r="C269" s="65" t="s">
        <v>717</v>
      </c>
      <c r="D269" s="66" t="s">
        <v>722</v>
      </c>
      <c r="E269" s="65" t="s">
        <v>728</v>
      </c>
      <c r="F269" s="67">
        <v>15.3</v>
      </c>
      <c r="G269" s="67">
        <v>3.4</v>
      </c>
      <c r="H269" s="67">
        <v>3.9</v>
      </c>
      <c r="I269" s="65">
        <f t="shared" si="12"/>
        <v>22.599999999999998</v>
      </c>
      <c r="J269" s="65">
        <v>1.1499999999999999</v>
      </c>
      <c r="K269" s="68">
        <f t="shared" si="13"/>
        <v>17.594999999999999</v>
      </c>
      <c r="L269" s="68">
        <f t="shared" si="14"/>
        <v>25.989999999999995</v>
      </c>
      <c r="N269" s="69"/>
    </row>
    <row r="270" spans="1:14" s="65" customFormat="1" ht="19" thickBot="1" x14ac:dyDescent="0.5">
      <c r="A270" s="144">
        <v>354</v>
      </c>
      <c r="B270" s="65">
        <v>11</v>
      </c>
      <c r="C270" s="65" t="s">
        <v>717</v>
      </c>
      <c r="D270" s="66" t="s">
        <v>724</v>
      </c>
      <c r="E270" s="65" t="s">
        <v>728</v>
      </c>
      <c r="F270" s="67">
        <v>6.8</v>
      </c>
      <c r="G270" s="67">
        <v>5.5</v>
      </c>
      <c r="H270" s="67">
        <v>1.1000000000000001</v>
      </c>
      <c r="I270" s="65">
        <f t="shared" si="12"/>
        <v>13.4</v>
      </c>
      <c r="J270" s="65">
        <v>1.1499999999999999</v>
      </c>
      <c r="K270" s="68">
        <f t="shared" si="13"/>
        <v>7.8199999999999994</v>
      </c>
      <c r="L270" s="68">
        <f t="shared" si="14"/>
        <v>15.409999999999998</v>
      </c>
      <c r="N270" s="61"/>
    </row>
    <row r="271" spans="1:14" s="65" customFormat="1" ht="19" thickBot="1" x14ac:dyDescent="0.5">
      <c r="A271" s="144">
        <v>338</v>
      </c>
      <c r="B271" s="65">
        <v>11</v>
      </c>
      <c r="C271" s="65" t="s">
        <v>717</v>
      </c>
      <c r="D271" s="66" t="s">
        <v>723</v>
      </c>
      <c r="E271" s="65" t="s">
        <v>728</v>
      </c>
      <c r="F271" s="67">
        <v>7.2</v>
      </c>
      <c r="G271" s="67">
        <v>4.7</v>
      </c>
      <c r="H271" s="67">
        <v>0.6</v>
      </c>
      <c r="I271" s="65">
        <f t="shared" si="12"/>
        <v>12.5</v>
      </c>
      <c r="J271" s="65">
        <v>1.1499999999999999</v>
      </c>
      <c r="K271" s="68">
        <f t="shared" si="13"/>
        <v>8.2799999999999994</v>
      </c>
      <c r="L271" s="68">
        <f t="shared" si="14"/>
        <v>14.374999999999998</v>
      </c>
      <c r="N271" s="119"/>
    </row>
    <row r="272" spans="1:14" s="65" customFormat="1" ht="19" thickBot="1" x14ac:dyDescent="0.5">
      <c r="A272" s="144">
        <v>377</v>
      </c>
      <c r="B272" s="65">
        <v>11</v>
      </c>
      <c r="C272" s="65" t="s">
        <v>717</v>
      </c>
      <c r="D272" s="66" t="s">
        <v>726</v>
      </c>
      <c r="E272" s="65" t="s">
        <v>728</v>
      </c>
      <c r="F272" s="67">
        <v>6.2</v>
      </c>
      <c r="G272" s="67">
        <v>3.6</v>
      </c>
      <c r="H272" s="67">
        <v>1.1000000000000001</v>
      </c>
      <c r="I272" s="65">
        <f t="shared" si="12"/>
        <v>10.9</v>
      </c>
      <c r="J272" s="65">
        <v>1.1499999999999999</v>
      </c>
      <c r="K272" s="68">
        <f t="shared" si="13"/>
        <v>7.13</v>
      </c>
      <c r="L272" s="68">
        <f t="shared" si="14"/>
        <v>12.535</v>
      </c>
      <c r="N272" s="106"/>
    </row>
    <row r="273" spans="1:14" s="65" customFormat="1" ht="19" thickBot="1" x14ac:dyDescent="0.5">
      <c r="A273" s="144">
        <v>363</v>
      </c>
      <c r="B273" s="65">
        <v>11</v>
      </c>
      <c r="C273" s="65" t="s">
        <v>717</v>
      </c>
      <c r="D273" s="66" t="s">
        <v>725</v>
      </c>
      <c r="E273" s="65" t="s">
        <v>728</v>
      </c>
      <c r="F273" s="67">
        <v>6.5</v>
      </c>
      <c r="G273" s="67">
        <v>2.5</v>
      </c>
      <c r="H273" s="67">
        <v>0.9</v>
      </c>
      <c r="I273" s="65">
        <f t="shared" si="12"/>
        <v>9.9</v>
      </c>
      <c r="J273" s="65">
        <v>1.1499999999999999</v>
      </c>
      <c r="K273" s="68">
        <f t="shared" si="13"/>
        <v>7.4749999999999996</v>
      </c>
      <c r="L273" s="68">
        <f t="shared" si="14"/>
        <v>11.385</v>
      </c>
    </row>
    <row r="274" spans="1:14" s="69" customFormat="1" ht="19" thickBot="1" x14ac:dyDescent="0.5">
      <c r="A274" s="57"/>
      <c r="B274" s="65">
        <v>11</v>
      </c>
      <c r="C274" s="65" t="s">
        <v>717</v>
      </c>
      <c r="D274" s="66" t="s">
        <v>727</v>
      </c>
      <c r="E274" s="65" t="s">
        <v>728</v>
      </c>
      <c r="F274" s="67">
        <v>5.4</v>
      </c>
      <c r="G274" s="67">
        <v>1.9</v>
      </c>
      <c r="H274" s="67">
        <v>2.4</v>
      </c>
      <c r="I274" s="65">
        <f t="shared" si="12"/>
        <v>9.7000000000000011</v>
      </c>
      <c r="J274" s="65">
        <v>1.1499999999999999</v>
      </c>
      <c r="K274" s="68">
        <f t="shared" si="13"/>
        <v>6.21</v>
      </c>
      <c r="L274" s="68">
        <f t="shared" si="14"/>
        <v>11.155000000000001</v>
      </c>
      <c r="M274" s="65"/>
    </row>
    <row r="275" spans="1:14" s="69" customFormat="1" ht="19" thickBot="1" x14ac:dyDescent="0.5">
      <c r="A275" s="56">
        <v>203</v>
      </c>
      <c r="B275" s="61">
        <v>11</v>
      </c>
      <c r="C275" s="61" t="s">
        <v>719</v>
      </c>
      <c r="D275" s="62" t="s">
        <v>674</v>
      </c>
      <c r="E275" s="61" t="s">
        <v>681</v>
      </c>
      <c r="F275" s="63">
        <v>15.7</v>
      </c>
      <c r="G275" s="63">
        <v>8.8000000000000007</v>
      </c>
      <c r="H275" s="63">
        <v>1.5</v>
      </c>
      <c r="I275" s="61">
        <f t="shared" si="12"/>
        <v>26</v>
      </c>
      <c r="J275" s="61">
        <v>1.43</v>
      </c>
      <c r="K275" s="64">
        <f t="shared" si="13"/>
        <v>22.450999999999997</v>
      </c>
      <c r="L275" s="64">
        <f t="shared" si="14"/>
        <v>37.18</v>
      </c>
      <c r="M275" s="61"/>
    </row>
    <row r="276" spans="1:14" s="69" customFormat="1" ht="19" thickBot="1" x14ac:dyDescent="0.5">
      <c r="A276" s="56">
        <v>226</v>
      </c>
      <c r="B276" s="61">
        <v>11</v>
      </c>
      <c r="C276" s="61" t="s">
        <v>719</v>
      </c>
      <c r="D276" s="62" t="s">
        <v>675</v>
      </c>
      <c r="E276" s="61" t="s">
        <v>681</v>
      </c>
      <c r="F276" s="63">
        <v>15.5</v>
      </c>
      <c r="G276" s="63">
        <v>4.5</v>
      </c>
      <c r="H276" s="63">
        <v>3.1</v>
      </c>
      <c r="I276" s="61">
        <f t="shared" si="12"/>
        <v>23.1</v>
      </c>
      <c r="J276" s="61">
        <v>1.43</v>
      </c>
      <c r="K276" s="64">
        <f t="shared" si="13"/>
        <v>22.164999999999999</v>
      </c>
      <c r="L276" s="64">
        <f t="shared" si="14"/>
        <v>33.033000000000001</v>
      </c>
      <c r="M276" s="61"/>
      <c r="N276" s="106"/>
    </row>
    <row r="277" spans="1:14" s="69" customFormat="1" ht="19" thickBot="1" x14ac:dyDescent="0.5">
      <c r="A277" s="56">
        <v>272</v>
      </c>
      <c r="B277" s="61">
        <v>11</v>
      </c>
      <c r="C277" s="61" t="s">
        <v>719</v>
      </c>
      <c r="D277" s="62" t="s">
        <v>676</v>
      </c>
      <c r="E277" s="61" t="s">
        <v>681</v>
      </c>
      <c r="F277" s="63">
        <v>13</v>
      </c>
      <c r="G277" s="63">
        <v>2.8</v>
      </c>
      <c r="H277" s="63">
        <v>2.9</v>
      </c>
      <c r="I277" s="61">
        <f t="shared" si="12"/>
        <v>18.7</v>
      </c>
      <c r="J277" s="61">
        <v>1.43</v>
      </c>
      <c r="K277" s="64">
        <f t="shared" si="13"/>
        <v>18.59</v>
      </c>
      <c r="L277" s="64">
        <f t="shared" si="14"/>
        <v>26.740999999999996</v>
      </c>
      <c r="M277" s="61"/>
      <c r="N277" s="57"/>
    </row>
    <row r="278" spans="1:14" s="69" customFormat="1" ht="19" thickBot="1" x14ac:dyDescent="0.5">
      <c r="A278" s="56">
        <v>354</v>
      </c>
      <c r="B278" s="61">
        <v>11</v>
      </c>
      <c r="C278" s="61" t="s">
        <v>719</v>
      </c>
      <c r="D278" s="62" t="s">
        <v>679</v>
      </c>
      <c r="E278" s="61" t="s">
        <v>681</v>
      </c>
      <c r="F278" s="63">
        <v>7.6</v>
      </c>
      <c r="G278" s="63">
        <v>4.9000000000000004</v>
      </c>
      <c r="H278" s="63">
        <v>1.1000000000000001</v>
      </c>
      <c r="I278" s="61">
        <f t="shared" si="12"/>
        <v>13.6</v>
      </c>
      <c r="J278" s="61">
        <v>1.43</v>
      </c>
      <c r="K278" s="64">
        <f t="shared" si="13"/>
        <v>10.867999999999999</v>
      </c>
      <c r="L278" s="64">
        <f t="shared" si="14"/>
        <v>19.448</v>
      </c>
      <c r="M278" s="61"/>
      <c r="N278" s="61"/>
    </row>
    <row r="279" spans="1:14" s="69" customFormat="1" ht="19" thickBot="1" x14ac:dyDescent="0.5">
      <c r="A279" s="56">
        <v>368</v>
      </c>
      <c r="B279" s="61">
        <v>11</v>
      </c>
      <c r="C279" s="61" t="s">
        <v>719</v>
      </c>
      <c r="D279" s="62" t="s">
        <v>678</v>
      </c>
      <c r="E279" s="61" t="s">
        <v>681</v>
      </c>
      <c r="F279" s="63">
        <v>7.7</v>
      </c>
      <c r="G279" s="63">
        <v>3.6</v>
      </c>
      <c r="H279" s="63">
        <v>1.7</v>
      </c>
      <c r="I279" s="61">
        <f t="shared" si="12"/>
        <v>13</v>
      </c>
      <c r="J279" s="61">
        <v>1.43</v>
      </c>
      <c r="K279" s="64">
        <f t="shared" si="13"/>
        <v>11.010999999999999</v>
      </c>
      <c r="L279" s="64">
        <f t="shared" si="14"/>
        <v>18.59</v>
      </c>
      <c r="M279" s="61"/>
      <c r="N279" s="61"/>
    </row>
    <row r="280" spans="1:14" s="69" customFormat="1" ht="19" thickBot="1" x14ac:dyDescent="0.5">
      <c r="A280" s="56">
        <v>393</v>
      </c>
      <c r="B280" s="61">
        <v>11</v>
      </c>
      <c r="C280" s="61" t="s">
        <v>719</v>
      </c>
      <c r="D280" s="62" t="s">
        <v>677</v>
      </c>
      <c r="E280" s="61" t="s">
        <v>681</v>
      </c>
      <c r="F280" s="63">
        <v>7.8</v>
      </c>
      <c r="G280" s="63">
        <v>2.4</v>
      </c>
      <c r="H280" s="63">
        <v>1</v>
      </c>
      <c r="I280" s="61">
        <f t="shared" si="12"/>
        <v>11.2</v>
      </c>
      <c r="J280" s="61">
        <v>1.43</v>
      </c>
      <c r="K280" s="64">
        <f t="shared" si="13"/>
        <v>11.154</v>
      </c>
      <c r="L280" s="64">
        <f t="shared" si="14"/>
        <v>16.015999999999998</v>
      </c>
      <c r="M280" s="61"/>
      <c r="N280" s="51"/>
    </row>
    <row r="281" spans="1:14" s="69" customFormat="1" ht="19" thickBot="1" x14ac:dyDescent="0.5">
      <c r="A281" s="144">
        <v>366</v>
      </c>
      <c r="B281" s="61">
        <v>11</v>
      </c>
      <c r="C281" s="61" t="s">
        <v>719</v>
      </c>
      <c r="D281" s="62" t="s">
        <v>680</v>
      </c>
      <c r="E281" s="61" t="s">
        <v>681</v>
      </c>
      <c r="F281" s="63">
        <v>6.4</v>
      </c>
      <c r="G281" s="63">
        <v>2.9</v>
      </c>
      <c r="H281" s="63">
        <v>1.2</v>
      </c>
      <c r="I281" s="61">
        <f t="shared" si="12"/>
        <v>10.5</v>
      </c>
      <c r="J281" s="61">
        <v>1.43</v>
      </c>
      <c r="K281" s="64">
        <f t="shared" si="13"/>
        <v>9.1519999999999992</v>
      </c>
      <c r="L281" s="64">
        <f t="shared" si="14"/>
        <v>15.014999999999999</v>
      </c>
      <c r="M281" s="61"/>
      <c r="N281" s="61"/>
    </row>
    <row r="282" spans="1:14" s="69" customFormat="1" ht="19" thickBot="1" x14ac:dyDescent="0.5">
      <c r="A282" s="56">
        <v>239</v>
      </c>
      <c r="B282" s="69">
        <v>11</v>
      </c>
      <c r="C282" s="69" t="s">
        <v>718</v>
      </c>
      <c r="D282" s="70" t="s">
        <v>633</v>
      </c>
      <c r="E282" s="69" t="s">
        <v>640</v>
      </c>
      <c r="F282" s="72">
        <v>16.8</v>
      </c>
      <c r="G282" s="72">
        <v>3.2</v>
      </c>
      <c r="H282" s="72">
        <v>2.1</v>
      </c>
      <c r="I282" s="69">
        <f t="shared" si="12"/>
        <v>22.1</v>
      </c>
      <c r="J282" s="69">
        <v>1.38</v>
      </c>
      <c r="K282" s="73">
        <f t="shared" si="13"/>
        <v>23.183999999999997</v>
      </c>
      <c r="L282" s="73">
        <f t="shared" si="14"/>
        <v>30.498000000000001</v>
      </c>
      <c r="N282" s="50"/>
    </row>
    <row r="283" spans="1:14" s="134" customFormat="1" ht="19" thickBot="1" x14ac:dyDescent="0.5">
      <c r="A283" s="56">
        <v>285</v>
      </c>
      <c r="B283" s="69">
        <v>11</v>
      </c>
      <c r="C283" s="69" t="s">
        <v>718</v>
      </c>
      <c r="D283" s="70" t="s">
        <v>635</v>
      </c>
      <c r="E283" s="69" t="s">
        <v>640</v>
      </c>
      <c r="F283" s="72">
        <v>12</v>
      </c>
      <c r="G283" s="72">
        <v>3.9</v>
      </c>
      <c r="H283" s="72">
        <v>2.7</v>
      </c>
      <c r="I283" s="69">
        <f t="shared" si="12"/>
        <v>18.600000000000001</v>
      </c>
      <c r="J283" s="69">
        <v>1.38</v>
      </c>
      <c r="K283" s="73">
        <f t="shared" si="13"/>
        <v>16.559999999999999</v>
      </c>
      <c r="L283" s="73">
        <f t="shared" si="14"/>
        <v>25.667999999999999</v>
      </c>
      <c r="M283" s="69"/>
      <c r="N283" s="69"/>
    </row>
    <row r="284" spans="1:14" s="69" customFormat="1" ht="19" thickBot="1" x14ac:dyDescent="0.5">
      <c r="A284" s="56">
        <v>300</v>
      </c>
      <c r="B284" s="69">
        <v>11</v>
      </c>
      <c r="C284" s="69" t="s">
        <v>718</v>
      </c>
      <c r="D284" s="70" t="s">
        <v>634</v>
      </c>
      <c r="E284" s="69" t="s">
        <v>640</v>
      </c>
      <c r="F284" s="72">
        <v>12.5</v>
      </c>
      <c r="G284" s="72">
        <v>4</v>
      </c>
      <c r="H284" s="72">
        <v>1.4</v>
      </c>
      <c r="I284" s="69">
        <f t="shared" si="12"/>
        <v>17.899999999999999</v>
      </c>
      <c r="J284" s="69">
        <v>1.38</v>
      </c>
      <c r="K284" s="73">
        <f t="shared" si="13"/>
        <v>17.25</v>
      </c>
      <c r="L284" s="73">
        <f t="shared" si="14"/>
        <v>24.701999999999995</v>
      </c>
      <c r="N284" s="61"/>
    </row>
    <row r="285" spans="1:14" s="69" customFormat="1" ht="19" thickBot="1" x14ac:dyDescent="0.5">
      <c r="A285" s="56">
        <v>328</v>
      </c>
      <c r="B285" s="69">
        <v>11</v>
      </c>
      <c r="C285" s="69" t="s">
        <v>718</v>
      </c>
      <c r="D285" s="70" t="s">
        <v>636</v>
      </c>
      <c r="E285" s="69" t="s">
        <v>640</v>
      </c>
      <c r="F285" s="72">
        <v>11.6</v>
      </c>
      <c r="G285" s="72">
        <v>2.8</v>
      </c>
      <c r="H285" s="72">
        <v>1.8</v>
      </c>
      <c r="I285" s="69">
        <f t="shared" si="12"/>
        <v>16.2</v>
      </c>
      <c r="J285" s="69">
        <v>1.38</v>
      </c>
      <c r="K285" s="73">
        <f t="shared" si="13"/>
        <v>16.007999999999999</v>
      </c>
      <c r="L285" s="73">
        <f t="shared" si="14"/>
        <v>22.355999999999998</v>
      </c>
      <c r="N285" s="65"/>
    </row>
    <row r="286" spans="1:14" s="69" customFormat="1" ht="19" thickBot="1" x14ac:dyDescent="0.5">
      <c r="A286" s="56">
        <v>369</v>
      </c>
      <c r="B286" s="69">
        <v>11</v>
      </c>
      <c r="C286" s="69" t="s">
        <v>718</v>
      </c>
      <c r="D286" s="70" t="s">
        <v>637</v>
      </c>
      <c r="E286" s="69" t="s">
        <v>640</v>
      </c>
      <c r="F286" s="72">
        <v>5.7</v>
      </c>
      <c r="G286" s="72">
        <v>7.1</v>
      </c>
      <c r="H286" s="72">
        <v>0.5</v>
      </c>
      <c r="I286" s="69">
        <f t="shared" si="12"/>
        <v>13.3</v>
      </c>
      <c r="J286" s="69">
        <v>1.38</v>
      </c>
      <c r="K286" s="73">
        <f t="shared" si="13"/>
        <v>7.8659999999999997</v>
      </c>
      <c r="L286" s="73">
        <f t="shared" si="14"/>
        <v>18.353999999999999</v>
      </c>
      <c r="N286" s="61"/>
    </row>
    <row r="287" spans="1:14" s="69" customFormat="1" ht="19" thickBot="1" x14ac:dyDescent="0.5">
      <c r="A287" s="56">
        <v>392</v>
      </c>
      <c r="B287" s="69">
        <v>11</v>
      </c>
      <c r="C287" s="69" t="s">
        <v>718</v>
      </c>
      <c r="D287" s="70" t="s">
        <v>639</v>
      </c>
      <c r="E287" s="69" t="s">
        <v>640</v>
      </c>
      <c r="F287" s="72">
        <v>5.4</v>
      </c>
      <c r="G287" s="72">
        <v>3.3</v>
      </c>
      <c r="H287" s="72">
        <v>3</v>
      </c>
      <c r="I287" s="69">
        <f t="shared" si="12"/>
        <v>11.7</v>
      </c>
      <c r="J287" s="69">
        <v>1.38</v>
      </c>
      <c r="K287" s="73">
        <f t="shared" si="13"/>
        <v>7.452</v>
      </c>
      <c r="L287" s="73">
        <f t="shared" si="14"/>
        <v>16.145999999999997</v>
      </c>
      <c r="N287" s="65"/>
    </row>
    <row r="288" spans="1:14" s="69" customFormat="1" ht="19" thickBot="1" x14ac:dyDescent="0.5">
      <c r="A288" s="57"/>
      <c r="B288" s="69">
        <v>11</v>
      </c>
      <c r="C288" s="69" t="s">
        <v>718</v>
      </c>
      <c r="D288" s="70" t="s">
        <v>638</v>
      </c>
      <c r="E288" s="69" t="s">
        <v>640</v>
      </c>
      <c r="F288" s="72">
        <v>5.4</v>
      </c>
      <c r="G288" s="72">
        <v>4.0999999999999996</v>
      </c>
      <c r="H288" s="72">
        <v>0.5</v>
      </c>
      <c r="I288" s="69">
        <f t="shared" si="12"/>
        <v>10</v>
      </c>
      <c r="J288" s="69">
        <v>1.38</v>
      </c>
      <c r="K288" s="73">
        <f t="shared" si="13"/>
        <v>7.452</v>
      </c>
      <c r="L288" s="73">
        <f t="shared" si="14"/>
        <v>13.799999999999999</v>
      </c>
      <c r="N288" s="119"/>
    </row>
    <row r="289" spans="1:14" s="69" customFormat="1" ht="19" thickBot="1" x14ac:dyDescent="0.5">
      <c r="A289" s="56">
        <v>82</v>
      </c>
      <c r="B289" s="57">
        <v>11</v>
      </c>
      <c r="C289" s="57" t="s">
        <v>720</v>
      </c>
      <c r="D289" s="58" t="s">
        <v>360</v>
      </c>
      <c r="E289" s="57" t="s">
        <v>365</v>
      </c>
      <c r="F289" s="59">
        <v>14.9</v>
      </c>
      <c r="G289" s="59">
        <v>2.7</v>
      </c>
      <c r="H289" s="59">
        <v>5.6</v>
      </c>
      <c r="I289" s="57">
        <f t="shared" si="12"/>
        <v>23.200000000000003</v>
      </c>
      <c r="J289" s="57">
        <v>2.61</v>
      </c>
      <c r="K289" s="60">
        <f t="shared" si="13"/>
        <v>38.888999999999996</v>
      </c>
      <c r="L289" s="60">
        <f t="shared" si="14"/>
        <v>60.552000000000007</v>
      </c>
      <c r="M289" s="57"/>
      <c r="N289" s="119"/>
    </row>
    <row r="290" spans="1:14" s="69" customFormat="1" ht="19" thickBot="1" x14ac:dyDescent="0.5">
      <c r="A290" s="56">
        <v>101</v>
      </c>
      <c r="B290" s="57">
        <v>11</v>
      </c>
      <c r="C290" s="57" t="s">
        <v>720</v>
      </c>
      <c r="D290" s="58" t="s">
        <v>361</v>
      </c>
      <c r="E290" s="57" t="s">
        <v>365</v>
      </c>
      <c r="F290" s="59">
        <v>12.5</v>
      </c>
      <c r="G290" s="59">
        <v>9</v>
      </c>
      <c r="H290" s="59">
        <v>0.5</v>
      </c>
      <c r="I290" s="57">
        <f t="shared" si="12"/>
        <v>22</v>
      </c>
      <c r="J290" s="57">
        <v>2.61</v>
      </c>
      <c r="K290" s="60">
        <f t="shared" si="13"/>
        <v>32.625</v>
      </c>
      <c r="L290" s="60">
        <f t="shared" si="14"/>
        <v>57.419999999999995</v>
      </c>
      <c r="M290" s="57"/>
      <c r="N290" s="50"/>
    </row>
    <row r="291" spans="1:14" s="69" customFormat="1" ht="19" thickBot="1" x14ac:dyDescent="0.5">
      <c r="A291" s="56">
        <v>103</v>
      </c>
      <c r="B291" s="57">
        <v>11</v>
      </c>
      <c r="C291" s="57" t="s">
        <v>720</v>
      </c>
      <c r="D291" s="58" t="s">
        <v>359</v>
      </c>
      <c r="E291" s="57" t="s">
        <v>365</v>
      </c>
      <c r="F291" s="59">
        <v>15</v>
      </c>
      <c r="G291" s="59">
        <v>3.4</v>
      </c>
      <c r="H291" s="59">
        <v>3.4</v>
      </c>
      <c r="I291" s="57">
        <f t="shared" si="12"/>
        <v>21.799999999999997</v>
      </c>
      <c r="J291" s="57">
        <v>2.61</v>
      </c>
      <c r="K291" s="60">
        <f t="shared" si="13"/>
        <v>39.15</v>
      </c>
      <c r="L291" s="60">
        <f t="shared" si="14"/>
        <v>56.897999999999989</v>
      </c>
      <c r="M291" s="57"/>
      <c r="N291" s="50"/>
    </row>
    <row r="292" spans="1:14" s="69" customFormat="1" ht="19" thickBot="1" x14ac:dyDescent="0.5">
      <c r="A292" s="56">
        <v>130</v>
      </c>
      <c r="B292" s="57">
        <v>11</v>
      </c>
      <c r="C292" s="57" t="s">
        <v>720</v>
      </c>
      <c r="D292" s="58" t="s">
        <v>358</v>
      </c>
      <c r="E292" s="57" t="s">
        <v>365</v>
      </c>
      <c r="F292" s="59">
        <v>15.1</v>
      </c>
      <c r="G292" s="59">
        <v>2.1</v>
      </c>
      <c r="H292" s="59">
        <v>1.7</v>
      </c>
      <c r="I292" s="57">
        <f t="shared" si="12"/>
        <v>18.899999999999999</v>
      </c>
      <c r="J292" s="57">
        <v>2.61</v>
      </c>
      <c r="K292" s="60">
        <f t="shared" si="13"/>
        <v>39.410999999999994</v>
      </c>
      <c r="L292" s="60">
        <f t="shared" si="14"/>
        <v>49.328999999999994</v>
      </c>
      <c r="M292" s="57"/>
    </row>
    <row r="293" spans="1:14" s="69" customFormat="1" ht="19" thickBot="1" x14ac:dyDescent="0.5">
      <c r="A293" s="56">
        <v>140</v>
      </c>
      <c r="B293" s="57">
        <v>11</v>
      </c>
      <c r="C293" s="57" t="s">
        <v>720</v>
      </c>
      <c r="D293" s="58" t="s">
        <v>362</v>
      </c>
      <c r="E293" s="57" t="s">
        <v>365</v>
      </c>
      <c r="F293" s="59">
        <v>9.1</v>
      </c>
      <c r="G293" s="59">
        <v>8.1</v>
      </c>
      <c r="H293" s="59">
        <v>1.1000000000000001</v>
      </c>
      <c r="I293" s="57">
        <f t="shared" si="12"/>
        <v>18.3</v>
      </c>
      <c r="J293" s="57">
        <v>2.61</v>
      </c>
      <c r="K293" s="60">
        <f t="shared" si="13"/>
        <v>23.750999999999998</v>
      </c>
      <c r="L293" s="60">
        <f t="shared" si="14"/>
        <v>47.762999999999998</v>
      </c>
      <c r="M293" s="57"/>
      <c r="N293" s="61"/>
    </row>
    <row r="294" spans="1:14" s="69" customFormat="1" ht="19" thickBot="1" x14ac:dyDescent="0.5">
      <c r="A294" s="56">
        <v>237</v>
      </c>
      <c r="B294" s="57">
        <v>11</v>
      </c>
      <c r="C294" s="57" t="s">
        <v>720</v>
      </c>
      <c r="D294" s="58" t="s">
        <v>363</v>
      </c>
      <c r="E294" s="57" t="s">
        <v>365</v>
      </c>
      <c r="F294" s="59">
        <v>7.2</v>
      </c>
      <c r="G294" s="59">
        <v>3.3</v>
      </c>
      <c r="H294" s="59">
        <v>1.3</v>
      </c>
      <c r="I294" s="57">
        <f t="shared" si="12"/>
        <v>11.8</v>
      </c>
      <c r="J294" s="57">
        <v>2.61</v>
      </c>
      <c r="K294" s="60">
        <f t="shared" si="13"/>
        <v>18.791999999999998</v>
      </c>
      <c r="L294" s="60">
        <f t="shared" si="14"/>
        <v>30.798000000000002</v>
      </c>
      <c r="M294" s="57"/>
      <c r="N294" s="119"/>
    </row>
    <row r="295" spans="1:14" s="69" customFormat="1" ht="19" thickBot="1" x14ac:dyDescent="0.5">
      <c r="A295" s="56">
        <v>262</v>
      </c>
      <c r="B295" s="57">
        <v>11</v>
      </c>
      <c r="C295" s="57" t="s">
        <v>720</v>
      </c>
      <c r="D295" s="58" t="s">
        <v>364</v>
      </c>
      <c r="E295" s="57" t="s">
        <v>365</v>
      </c>
      <c r="F295" s="59">
        <v>6.7</v>
      </c>
      <c r="G295" s="59">
        <v>3.4</v>
      </c>
      <c r="H295" s="59">
        <v>0.6</v>
      </c>
      <c r="I295" s="57">
        <f t="shared" si="12"/>
        <v>10.7</v>
      </c>
      <c r="J295" s="57">
        <v>2.61</v>
      </c>
      <c r="K295" s="60">
        <f t="shared" si="13"/>
        <v>17.486999999999998</v>
      </c>
      <c r="L295" s="60">
        <f t="shared" si="14"/>
        <v>27.926999999999996</v>
      </c>
      <c r="M295" s="57"/>
      <c r="N295" s="106"/>
    </row>
    <row r="296" spans="1:14" s="131" customFormat="1" ht="19" thickBot="1" x14ac:dyDescent="0.5">
      <c r="A296" s="56">
        <v>220</v>
      </c>
      <c r="B296" s="65">
        <v>12</v>
      </c>
      <c r="C296" s="65" t="s">
        <v>717</v>
      </c>
      <c r="D296" s="66" t="s">
        <v>691</v>
      </c>
      <c r="E296" s="65" t="s">
        <v>698</v>
      </c>
      <c r="F296" s="67">
        <v>13.9</v>
      </c>
      <c r="G296" s="67">
        <v>10.5</v>
      </c>
      <c r="H296" s="67">
        <v>2</v>
      </c>
      <c r="I296" s="65">
        <f t="shared" si="12"/>
        <v>26.4</v>
      </c>
      <c r="J296" s="65">
        <v>1.31</v>
      </c>
      <c r="K296" s="68">
        <f t="shared" si="13"/>
        <v>18.209</v>
      </c>
      <c r="L296" s="68">
        <f t="shared" si="14"/>
        <v>34.583999999999996</v>
      </c>
      <c r="M296" s="65"/>
      <c r="N296" s="57"/>
    </row>
    <row r="297" spans="1:14" s="69" customFormat="1" ht="19" thickBot="1" x14ac:dyDescent="0.5">
      <c r="A297" s="56">
        <v>264</v>
      </c>
      <c r="B297" s="65">
        <v>12</v>
      </c>
      <c r="C297" s="65" t="s">
        <v>717</v>
      </c>
      <c r="D297" s="66" t="s">
        <v>692</v>
      </c>
      <c r="E297" s="65" t="s">
        <v>698</v>
      </c>
      <c r="F297" s="67">
        <v>11.9</v>
      </c>
      <c r="G297" s="67">
        <v>3.8</v>
      </c>
      <c r="H297" s="67">
        <v>5.4</v>
      </c>
      <c r="I297" s="65">
        <f t="shared" si="12"/>
        <v>21.1</v>
      </c>
      <c r="J297" s="65">
        <v>1.31</v>
      </c>
      <c r="K297" s="68">
        <f t="shared" si="13"/>
        <v>15.589</v>
      </c>
      <c r="L297" s="68">
        <f t="shared" si="14"/>
        <v>27.641000000000002</v>
      </c>
      <c r="M297" s="65"/>
      <c r="N297" s="57"/>
    </row>
    <row r="298" spans="1:14" s="69" customFormat="1" ht="19" thickBot="1" x14ac:dyDescent="0.5">
      <c r="A298" s="56">
        <v>338</v>
      </c>
      <c r="B298" s="65">
        <v>12</v>
      </c>
      <c r="C298" s="65" t="s">
        <v>717</v>
      </c>
      <c r="D298" s="66" t="s">
        <v>695</v>
      </c>
      <c r="E298" s="65" t="s">
        <v>698</v>
      </c>
      <c r="F298" s="67">
        <v>9.4</v>
      </c>
      <c r="G298" s="67">
        <v>5.8</v>
      </c>
      <c r="H298" s="67">
        <v>1.1000000000000001</v>
      </c>
      <c r="I298" s="65">
        <f t="shared" si="12"/>
        <v>16.3</v>
      </c>
      <c r="J298" s="65">
        <v>1.31</v>
      </c>
      <c r="K298" s="68">
        <f t="shared" si="13"/>
        <v>12.314000000000002</v>
      </c>
      <c r="L298" s="68">
        <f t="shared" si="14"/>
        <v>21.353000000000002</v>
      </c>
      <c r="M298" s="65"/>
      <c r="N298" s="119"/>
    </row>
    <row r="299" spans="1:14" s="69" customFormat="1" ht="19" thickBot="1" x14ac:dyDescent="0.5">
      <c r="A299" s="56">
        <v>350</v>
      </c>
      <c r="B299" s="65">
        <v>12</v>
      </c>
      <c r="C299" s="65" t="s">
        <v>717</v>
      </c>
      <c r="D299" s="66" t="s">
        <v>694</v>
      </c>
      <c r="E299" s="65" t="s">
        <v>698</v>
      </c>
      <c r="F299" s="67">
        <v>10.5</v>
      </c>
      <c r="G299" s="67">
        <v>3.5</v>
      </c>
      <c r="H299" s="67">
        <v>1.1000000000000001</v>
      </c>
      <c r="I299" s="65">
        <f t="shared" si="12"/>
        <v>15.1</v>
      </c>
      <c r="J299" s="65">
        <v>1.31</v>
      </c>
      <c r="K299" s="68">
        <f t="shared" si="13"/>
        <v>13.755000000000001</v>
      </c>
      <c r="L299" s="68">
        <f t="shared" si="14"/>
        <v>19.780999999999999</v>
      </c>
      <c r="M299" s="65"/>
      <c r="N299" s="61"/>
    </row>
    <row r="300" spans="1:14" s="61" customFormat="1" ht="19" thickBot="1" x14ac:dyDescent="0.5">
      <c r="A300" s="56">
        <v>360</v>
      </c>
      <c r="B300" s="65">
        <v>12</v>
      </c>
      <c r="C300" s="65" t="s">
        <v>717</v>
      </c>
      <c r="D300" s="66" t="s">
        <v>693</v>
      </c>
      <c r="E300" s="65" t="s">
        <v>698</v>
      </c>
      <c r="F300" s="67">
        <v>10.7</v>
      </c>
      <c r="G300" s="67">
        <v>2.2999999999999998</v>
      </c>
      <c r="H300" s="67">
        <v>1.6</v>
      </c>
      <c r="I300" s="65">
        <f t="shared" si="12"/>
        <v>14.6</v>
      </c>
      <c r="J300" s="65">
        <v>1.31</v>
      </c>
      <c r="K300" s="68">
        <f t="shared" si="13"/>
        <v>14.016999999999999</v>
      </c>
      <c r="L300" s="68">
        <f t="shared" si="14"/>
        <v>19.126000000000001</v>
      </c>
      <c r="M300" s="65"/>
    </row>
    <row r="301" spans="1:14" s="61" customFormat="1" ht="19" thickBot="1" x14ac:dyDescent="0.5">
      <c r="A301" s="56">
        <v>390</v>
      </c>
      <c r="B301" s="65">
        <v>12</v>
      </c>
      <c r="C301" s="65" t="s">
        <v>717</v>
      </c>
      <c r="D301" s="66" t="s">
        <v>696</v>
      </c>
      <c r="E301" s="65" t="s">
        <v>698</v>
      </c>
      <c r="F301" s="67">
        <v>7.4</v>
      </c>
      <c r="G301" s="67">
        <v>4.7</v>
      </c>
      <c r="H301" s="67">
        <v>0.5</v>
      </c>
      <c r="I301" s="65">
        <f t="shared" si="12"/>
        <v>12.600000000000001</v>
      </c>
      <c r="J301" s="65">
        <v>1.31</v>
      </c>
      <c r="K301" s="68">
        <f t="shared" si="13"/>
        <v>9.6940000000000008</v>
      </c>
      <c r="L301" s="68">
        <f t="shared" si="14"/>
        <v>16.506000000000004</v>
      </c>
      <c r="M301" s="65"/>
      <c r="N301" s="65"/>
    </row>
    <row r="302" spans="1:14" s="61" customFormat="1" ht="19" thickBot="1" x14ac:dyDescent="0.5">
      <c r="A302" s="144">
        <v>345</v>
      </c>
      <c r="B302" s="65">
        <v>12</v>
      </c>
      <c r="C302" s="65" t="s">
        <v>717</v>
      </c>
      <c r="D302" s="66" t="s">
        <v>697</v>
      </c>
      <c r="E302" s="65" t="s">
        <v>698</v>
      </c>
      <c r="F302" s="67">
        <v>7.1</v>
      </c>
      <c r="G302" s="67">
        <v>1.5</v>
      </c>
      <c r="H302" s="67">
        <v>0.8</v>
      </c>
      <c r="I302" s="65">
        <f t="shared" si="12"/>
        <v>9.4</v>
      </c>
      <c r="J302" s="65">
        <v>1.31</v>
      </c>
      <c r="K302" s="68">
        <f t="shared" si="13"/>
        <v>9.3010000000000002</v>
      </c>
      <c r="L302" s="68">
        <f t="shared" si="14"/>
        <v>12.314000000000002</v>
      </c>
      <c r="M302" s="65"/>
      <c r="N302" s="65"/>
    </row>
    <row r="303" spans="1:14" s="61" customFormat="1" ht="19" thickBot="1" x14ac:dyDescent="0.5">
      <c r="A303" s="87">
        <v>137</v>
      </c>
      <c r="B303" s="119">
        <v>12</v>
      </c>
      <c r="C303" s="119" t="s">
        <v>719</v>
      </c>
      <c r="D303" s="120" t="s">
        <v>450</v>
      </c>
      <c r="E303" s="119" t="s">
        <v>455</v>
      </c>
      <c r="F303" s="121">
        <v>17.2</v>
      </c>
      <c r="G303" s="121">
        <v>4.5999999999999996</v>
      </c>
      <c r="H303" s="121">
        <v>4.7</v>
      </c>
      <c r="I303" s="119">
        <f t="shared" si="12"/>
        <v>26.499999999999996</v>
      </c>
      <c r="J303" s="119">
        <v>1.83</v>
      </c>
      <c r="K303" s="122">
        <f t="shared" si="13"/>
        <v>31.475999999999999</v>
      </c>
      <c r="L303" s="122">
        <f t="shared" si="14"/>
        <v>48.494999999999997</v>
      </c>
      <c r="M303" s="119"/>
    </row>
    <row r="304" spans="1:14" s="61" customFormat="1" ht="19" thickBot="1" x14ac:dyDescent="0.5">
      <c r="A304" s="87">
        <v>182</v>
      </c>
      <c r="B304" s="119">
        <v>12</v>
      </c>
      <c r="C304" s="119" t="s">
        <v>719</v>
      </c>
      <c r="D304" s="120" t="s">
        <v>451</v>
      </c>
      <c r="E304" s="119" t="s">
        <v>455</v>
      </c>
      <c r="F304" s="121">
        <v>12</v>
      </c>
      <c r="G304" s="121">
        <v>9.6999999999999993</v>
      </c>
      <c r="H304" s="121">
        <v>0.9</v>
      </c>
      <c r="I304" s="119">
        <f t="shared" si="12"/>
        <v>22.599999999999998</v>
      </c>
      <c r="J304" s="119">
        <v>1.83</v>
      </c>
      <c r="K304" s="122">
        <f t="shared" si="13"/>
        <v>21.96</v>
      </c>
      <c r="L304" s="122">
        <f t="shared" si="14"/>
        <v>41.357999999999997</v>
      </c>
      <c r="M304" s="119"/>
      <c r="N304" s="84"/>
    </row>
    <row r="305" spans="1:14" s="69" customFormat="1" ht="19" thickBot="1" x14ac:dyDescent="0.5">
      <c r="A305" s="87">
        <v>253</v>
      </c>
      <c r="B305" s="119">
        <v>12</v>
      </c>
      <c r="C305" s="119" t="s">
        <v>719</v>
      </c>
      <c r="D305" s="120" t="s">
        <v>453</v>
      </c>
      <c r="E305" s="119" t="s">
        <v>455</v>
      </c>
      <c r="F305" s="121">
        <v>11.1</v>
      </c>
      <c r="G305" s="121">
        <v>3.2</v>
      </c>
      <c r="H305" s="121">
        <v>1.7</v>
      </c>
      <c r="I305" s="119">
        <f t="shared" si="12"/>
        <v>16</v>
      </c>
      <c r="J305" s="119">
        <v>1.83</v>
      </c>
      <c r="K305" s="122">
        <f t="shared" si="13"/>
        <v>20.312999999999999</v>
      </c>
      <c r="L305" s="122">
        <f t="shared" si="14"/>
        <v>29.28</v>
      </c>
      <c r="M305" s="119"/>
    </row>
    <row r="306" spans="1:14" s="88" customFormat="1" ht="19" thickBot="1" x14ac:dyDescent="0.5">
      <c r="A306" s="87">
        <v>265</v>
      </c>
      <c r="B306" s="119">
        <v>12</v>
      </c>
      <c r="C306" s="119" t="s">
        <v>719</v>
      </c>
      <c r="D306" s="120" t="s">
        <v>454</v>
      </c>
      <c r="E306" s="119" t="s">
        <v>455</v>
      </c>
      <c r="F306" s="121">
        <v>8.9</v>
      </c>
      <c r="G306" s="121">
        <v>4.5999999999999996</v>
      </c>
      <c r="H306" s="121">
        <v>1.6</v>
      </c>
      <c r="I306" s="119">
        <f t="shared" si="12"/>
        <v>15.1</v>
      </c>
      <c r="J306" s="119">
        <v>1.83</v>
      </c>
      <c r="K306" s="122">
        <f t="shared" si="13"/>
        <v>16.287000000000003</v>
      </c>
      <c r="L306" s="122">
        <f t="shared" si="14"/>
        <v>27.632999999999999</v>
      </c>
      <c r="M306" s="119"/>
      <c r="N306" s="57"/>
    </row>
    <row r="307" spans="1:14" s="88" customFormat="1" ht="19" thickBot="1" x14ac:dyDescent="0.5">
      <c r="A307" s="87">
        <v>277</v>
      </c>
      <c r="B307" s="119">
        <v>12</v>
      </c>
      <c r="C307" s="119" t="s">
        <v>719</v>
      </c>
      <c r="D307" s="120" t="s">
        <v>452</v>
      </c>
      <c r="E307" s="119" t="s">
        <v>455</v>
      </c>
      <c r="F307" s="121">
        <v>11.4</v>
      </c>
      <c r="G307" s="121">
        <v>2.2999999999999998</v>
      </c>
      <c r="H307" s="121">
        <v>0.7</v>
      </c>
      <c r="I307" s="119">
        <f t="shared" si="12"/>
        <v>14.399999999999999</v>
      </c>
      <c r="J307" s="119">
        <v>1.83</v>
      </c>
      <c r="K307" s="122">
        <f t="shared" si="13"/>
        <v>20.862000000000002</v>
      </c>
      <c r="L307" s="122">
        <f t="shared" si="14"/>
        <v>26.351999999999997</v>
      </c>
      <c r="M307" s="119"/>
      <c r="N307" s="57"/>
    </row>
    <row r="308" spans="1:14" s="88" customFormat="1" ht="19" thickBot="1" x14ac:dyDescent="0.5">
      <c r="A308" s="56">
        <v>215</v>
      </c>
      <c r="B308" s="69">
        <v>12</v>
      </c>
      <c r="C308" s="69" t="s">
        <v>718</v>
      </c>
      <c r="D308" s="70" t="s">
        <v>442</v>
      </c>
      <c r="E308" s="69" t="s">
        <v>449</v>
      </c>
      <c r="F308" s="72">
        <v>17.600000000000001</v>
      </c>
      <c r="G308" s="72">
        <v>4.3</v>
      </c>
      <c r="H308" s="72">
        <v>3.3</v>
      </c>
      <c r="I308" s="69">
        <f t="shared" si="12"/>
        <v>25.200000000000003</v>
      </c>
      <c r="J308" s="69">
        <v>1.41</v>
      </c>
      <c r="K308" s="73">
        <f t="shared" si="13"/>
        <v>24.815999999999999</v>
      </c>
      <c r="L308" s="73">
        <f t="shared" si="14"/>
        <v>35.532000000000004</v>
      </c>
      <c r="M308" s="69"/>
      <c r="N308" s="119"/>
    </row>
    <row r="309" spans="1:14" s="88" customFormat="1" ht="19" thickBot="1" x14ac:dyDescent="0.5">
      <c r="A309" s="56">
        <v>223</v>
      </c>
      <c r="B309" s="69">
        <v>12</v>
      </c>
      <c r="C309" s="69" t="s">
        <v>718</v>
      </c>
      <c r="D309" s="70" t="s">
        <v>443</v>
      </c>
      <c r="E309" s="69" t="s">
        <v>449</v>
      </c>
      <c r="F309" s="72">
        <v>13.9</v>
      </c>
      <c r="G309" s="72">
        <v>8.4</v>
      </c>
      <c r="H309" s="72">
        <v>1.7</v>
      </c>
      <c r="I309" s="69">
        <f t="shared" si="12"/>
        <v>24</v>
      </c>
      <c r="J309" s="69">
        <v>1.41</v>
      </c>
      <c r="K309" s="73">
        <f t="shared" si="13"/>
        <v>19.599</v>
      </c>
      <c r="L309" s="73">
        <f t="shared" si="14"/>
        <v>33.839999999999996</v>
      </c>
      <c r="M309" s="69"/>
      <c r="N309" s="57"/>
    </row>
    <row r="310" spans="1:14" s="88" customFormat="1" ht="19" thickBot="1" x14ac:dyDescent="0.5">
      <c r="A310" s="56">
        <v>274</v>
      </c>
      <c r="B310" s="69">
        <v>12</v>
      </c>
      <c r="C310" s="69" t="s">
        <v>718</v>
      </c>
      <c r="D310" s="70" t="s">
        <v>444</v>
      </c>
      <c r="E310" s="69" t="s">
        <v>449</v>
      </c>
      <c r="F310" s="72">
        <v>11.6</v>
      </c>
      <c r="G310" s="72">
        <v>5.7</v>
      </c>
      <c r="H310" s="72">
        <v>1.6</v>
      </c>
      <c r="I310" s="69">
        <f t="shared" si="12"/>
        <v>18.900000000000002</v>
      </c>
      <c r="J310" s="69">
        <v>1.41</v>
      </c>
      <c r="K310" s="73">
        <f t="shared" si="13"/>
        <v>16.355999999999998</v>
      </c>
      <c r="L310" s="73">
        <f t="shared" si="14"/>
        <v>26.649000000000001</v>
      </c>
      <c r="M310" s="69"/>
      <c r="N310" s="57"/>
    </row>
    <row r="311" spans="1:14" s="88" customFormat="1" ht="19" thickBot="1" x14ac:dyDescent="0.5">
      <c r="A311" s="56">
        <v>345</v>
      </c>
      <c r="B311" s="69">
        <v>12</v>
      </c>
      <c r="C311" s="69" t="s">
        <v>718</v>
      </c>
      <c r="D311" s="70" t="s">
        <v>445</v>
      </c>
      <c r="E311" s="69" t="s">
        <v>449</v>
      </c>
      <c r="F311" s="72">
        <v>10.199999999999999</v>
      </c>
      <c r="G311" s="72">
        <v>3.1</v>
      </c>
      <c r="H311" s="72">
        <v>1.4</v>
      </c>
      <c r="I311" s="69">
        <f t="shared" si="12"/>
        <v>14.7</v>
      </c>
      <c r="J311" s="69">
        <v>1.41</v>
      </c>
      <c r="K311" s="73">
        <f t="shared" si="13"/>
        <v>14.381999999999998</v>
      </c>
      <c r="L311" s="73">
        <f t="shared" si="14"/>
        <v>20.726999999999997</v>
      </c>
      <c r="M311" s="69"/>
      <c r="N311" s="65"/>
    </row>
    <row r="312" spans="1:14" s="88" customFormat="1" ht="19" thickBot="1" x14ac:dyDescent="0.5">
      <c r="A312" s="56">
        <v>372</v>
      </c>
      <c r="B312" s="69">
        <v>12</v>
      </c>
      <c r="C312" s="69" t="s">
        <v>718</v>
      </c>
      <c r="D312" s="70" t="s">
        <v>446</v>
      </c>
      <c r="E312" s="69" t="s">
        <v>449</v>
      </c>
      <c r="F312" s="72">
        <v>7.3</v>
      </c>
      <c r="G312" s="72">
        <v>4.4000000000000004</v>
      </c>
      <c r="H312" s="72">
        <v>1.1000000000000001</v>
      </c>
      <c r="I312" s="69">
        <f t="shared" si="12"/>
        <v>12.799999999999999</v>
      </c>
      <c r="J312" s="69">
        <v>1.41</v>
      </c>
      <c r="K312" s="73">
        <f t="shared" si="13"/>
        <v>10.292999999999999</v>
      </c>
      <c r="L312" s="73">
        <f t="shared" si="14"/>
        <v>18.047999999999998</v>
      </c>
      <c r="M312" s="69"/>
      <c r="N312" s="61"/>
    </row>
    <row r="313" spans="1:14" s="88" customFormat="1" ht="19" thickBot="1" x14ac:dyDescent="0.5">
      <c r="A313" s="56">
        <v>382</v>
      </c>
      <c r="B313" s="69">
        <v>12</v>
      </c>
      <c r="C313" s="69" t="s">
        <v>718</v>
      </c>
      <c r="D313" s="70" t="s">
        <v>448</v>
      </c>
      <c r="E313" s="69" t="s">
        <v>449</v>
      </c>
      <c r="F313" s="72">
        <v>7.1</v>
      </c>
      <c r="G313" s="72">
        <v>4.3</v>
      </c>
      <c r="H313" s="72">
        <v>0.7</v>
      </c>
      <c r="I313" s="69">
        <f t="shared" si="12"/>
        <v>12.099999999999998</v>
      </c>
      <c r="J313" s="69">
        <v>1.41</v>
      </c>
      <c r="K313" s="73">
        <f t="shared" si="13"/>
        <v>10.010999999999999</v>
      </c>
      <c r="L313" s="73">
        <f t="shared" si="14"/>
        <v>17.060999999999996</v>
      </c>
      <c r="M313" s="69"/>
      <c r="N313" s="116"/>
    </row>
    <row r="314" spans="1:14" s="88" customFormat="1" ht="19" thickBot="1" x14ac:dyDescent="0.5">
      <c r="A314" s="56">
        <v>386</v>
      </c>
      <c r="B314" s="69">
        <v>12</v>
      </c>
      <c r="C314" s="69" t="s">
        <v>718</v>
      </c>
      <c r="D314" s="70" t="s">
        <v>447</v>
      </c>
      <c r="E314" s="69" t="s">
        <v>449</v>
      </c>
      <c r="F314" s="72">
        <v>7.1</v>
      </c>
      <c r="G314" s="72">
        <v>1.3</v>
      </c>
      <c r="H314" s="72">
        <v>3.5</v>
      </c>
      <c r="I314" s="69">
        <f t="shared" si="12"/>
        <v>11.9</v>
      </c>
      <c r="J314" s="69">
        <v>1.41</v>
      </c>
      <c r="K314" s="73">
        <f t="shared" si="13"/>
        <v>10.010999999999999</v>
      </c>
      <c r="L314" s="73">
        <f t="shared" si="14"/>
        <v>16.779</v>
      </c>
      <c r="M314" s="69"/>
      <c r="N314" s="65"/>
    </row>
    <row r="315" spans="1:14" s="88" customFormat="1" ht="19" thickBot="1" x14ac:dyDescent="0.5">
      <c r="A315" s="56">
        <v>139</v>
      </c>
      <c r="B315" s="57">
        <v>12</v>
      </c>
      <c r="C315" s="57" t="s">
        <v>720</v>
      </c>
      <c r="D315" s="58" t="s">
        <v>387</v>
      </c>
      <c r="E315" s="57" t="s">
        <v>392</v>
      </c>
      <c r="F315" s="59">
        <v>19.399999999999999</v>
      </c>
      <c r="G315" s="59">
        <v>5.9</v>
      </c>
      <c r="H315" s="59">
        <v>1.6</v>
      </c>
      <c r="I315" s="57">
        <f t="shared" si="12"/>
        <v>26.9</v>
      </c>
      <c r="J315" s="57">
        <v>1.78</v>
      </c>
      <c r="K315" s="60">
        <f t="shared" si="13"/>
        <v>34.531999999999996</v>
      </c>
      <c r="L315" s="60">
        <f t="shared" si="14"/>
        <v>47.881999999999998</v>
      </c>
      <c r="M315" s="57"/>
      <c r="N315" s="61"/>
    </row>
    <row r="316" spans="1:14" s="88" customFormat="1" ht="19" thickBot="1" x14ac:dyDescent="0.5">
      <c r="A316" s="56">
        <v>186</v>
      </c>
      <c r="B316" s="57">
        <v>12</v>
      </c>
      <c r="C316" s="57" t="s">
        <v>720</v>
      </c>
      <c r="D316" s="58" t="s">
        <v>388</v>
      </c>
      <c r="E316" s="57" t="s">
        <v>392</v>
      </c>
      <c r="F316" s="59">
        <v>13.9</v>
      </c>
      <c r="G316" s="59">
        <v>7.5</v>
      </c>
      <c r="H316" s="59">
        <v>1.2</v>
      </c>
      <c r="I316" s="57">
        <f t="shared" si="12"/>
        <v>22.599999999999998</v>
      </c>
      <c r="J316" s="57">
        <v>1.78</v>
      </c>
      <c r="K316" s="60">
        <f t="shared" si="13"/>
        <v>24.742000000000001</v>
      </c>
      <c r="L316" s="60">
        <f t="shared" si="14"/>
        <v>40.227999999999994</v>
      </c>
      <c r="M316" s="57"/>
      <c r="N316" s="61"/>
    </row>
    <row r="317" spans="1:14" s="50" customFormat="1" ht="19" thickBot="1" x14ac:dyDescent="0.5">
      <c r="A317" s="56">
        <v>211</v>
      </c>
      <c r="B317" s="57">
        <v>12</v>
      </c>
      <c r="C317" s="57" t="s">
        <v>720</v>
      </c>
      <c r="D317" s="58" t="s">
        <v>389</v>
      </c>
      <c r="E317" s="57" t="s">
        <v>392</v>
      </c>
      <c r="F317" s="59">
        <v>13.5</v>
      </c>
      <c r="G317" s="59">
        <v>2.9</v>
      </c>
      <c r="H317" s="59">
        <v>3.9</v>
      </c>
      <c r="I317" s="57">
        <f t="shared" si="12"/>
        <v>20.299999999999997</v>
      </c>
      <c r="J317" s="57">
        <v>1.78</v>
      </c>
      <c r="K317" s="60">
        <f t="shared" si="13"/>
        <v>24.03</v>
      </c>
      <c r="L317" s="60">
        <f t="shared" si="14"/>
        <v>36.133999999999993</v>
      </c>
      <c r="M317" s="57"/>
      <c r="N317" s="69"/>
    </row>
    <row r="318" spans="1:14" s="50" customFormat="1" ht="19" thickBot="1" x14ac:dyDescent="0.5">
      <c r="A318" s="56">
        <v>286</v>
      </c>
      <c r="B318" s="57">
        <v>12</v>
      </c>
      <c r="C318" s="57" t="s">
        <v>720</v>
      </c>
      <c r="D318" s="58" t="s">
        <v>391</v>
      </c>
      <c r="E318" s="57" t="s">
        <v>392</v>
      </c>
      <c r="F318" s="59">
        <v>6.9</v>
      </c>
      <c r="G318" s="59">
        <v>7</v>
      </c>
      <c r="H318" s="59">
        <v>0.5</v>
      </c>
      <c r="I318" s="57">
        <f t="shared" si="12"/>
        <v>14.4</v>
      </c>
      <c r="J318" s="57">
        <v>1.78</v>
      </c>
      <c r="K318" s="60">
        <f t="shared" si="13"/>
        <v>12.282</v>
      </c>
      <c r="L318" s="60">
        <f t="shared" si="14"/>
        <v>25.632000000000001</v>
      </c>
      <c r="M318" s="57"/>
      <c r="N318" s="69"/>
    </row>
    <row r="319" spans="1:14" s="50" customFormat="1" ht="19" thickBot="1" x14ac:dyDescent="0.5">
      <c r="A319" s="56">
        <v>311</v>
      </c>
      <c r="B319" s="57">
        <v>12</v>
      </c>
      <c r="C319" s="57" t="s">
        <v>720</v>
      </c>
      <c r="D319" s="58" t="s">
        <v>390</v>
      </c>
      <c r="E319" s="57" t="s">
        <v>392</v>
      </c>
      <c r="F319" s="59">
        <v>8.3000000000000007</v>
      </c>
      <c r="G319" s="59">
        <v>2.9</v>
      </c>
      <c r="H319" s="59">
        <v>2.1</v>
      </c>
      <c r="I319" s="57">
        <f t="shared" si="12"/>
        <v>13.3</v>
      </c>
      <c r="J319" s="57">
        <v>1.78</v>
      </c>
      <c r="K319" s="60">
        <f t="shared" si="13"/>
        <v>14.774000000000001</v>
      </c>
      <c r="L319" s="60">
        <f t="shared" si="14"/>
        <v>23.674000000000003</v>
      </c>
      <c r="M319" s="104"/>
      <c r="N319" s="119"/>
    </row>
    <row r="320" spans="1:14" s="50" customFormat="1" ht="19" thickBot="1" x14ac:dyDescent="0.5">
      <c r="A320" s="56">
        <v>249</v>
      </c>
      <c r="B320" s="65">
        <v>13</v>
      </c>
      <c r="C320" s="65" t="s">
        <v>717</v>
      </c>
      <c r="D320" s="66" t="s">
        <v>699</v>
      </c>
      <c r="E320" s="65" t="s">
        <v>705</v>
      </c>
      <c r="F320" s="67">
        <v>14.5</v>
      </c>
      <c r="G320" s="67">
        <v>9.6999999999999993</v>
      </c>
      <c r="H320" s="67">
        <v>2.2999999999999998</v>
      </c>
      <c r="I320" s="65">
        <f t="shared" si="12"/>
        <v>26.5</v>
      </c>
      <c r="J320" s="65">
        <v>1.1200000000000001</v>
      </c>
      <c r="K320" s="68">
        <f t="shared" si="13"/>
        <v>16.240000000000002</v>
      </c>
      <c r="L320" s="68">
        <f t="shared" si="14"/>
        <v>29.680000000000003</v>
      </c>
      <c r="M320" s="65"/>
      <c r="N320" s="69"/>
    </row>
    <row r="321" spans="1:14" s="50" customFormat="1" ht="19" thickBot="1" x14ac:dyDescent="0.5">
      <c r="A321" s="56">
        <v>331</v>
      </c>
      <c r="B321" s="65">
        <v>13</v>
      </c>
      <c r="C321" s="65" t="s">
        <v>717</v>
      </c>
      <c r="D321" s="66" t="s">
        <v>702</v>
      </c>
      <c r="E321" s="65" t="s">
        <v>705</v>
      </c>
      <c r="F321" s="67">
        <v>11.5</v>
      </c>
      <c r="G321" s="67">
        <v>4.0999999999999996</v>
      </c>
      <c r="H321" s="67">
        <v>4.2</v>
      </c>
      <c r="I321" s="65">
        <f t="shared" ref="I321:I384" si="15">F321+G321+H321</f>
        <v>19.8</v>
      </c>
      <c r="J321" s="65">
        <v>1.1200000000000001</v>
      </c>
      <c r="K321" s="68">
        <f t="shared" ref="K321:K384" si="16">F321*J321</f>
        <v>12.88</v>
      </c>
      <c r="L321" s="68">
        <f t="shared" ref="L321:L384" si="17">I321*J321</f>
        <v>22.176000000000002</v>
      </c>
      <c r="M321" s="65"/>
      <c r="N321" s="65"/>
    </row>
    <row r="322" spans="1:14" s="50" customFormat="1" ht="19" thickBot="1" x14ac:dyDescent="0.5">
      <c r="A322" s="56">
        <v>335</v>
      </c>
      <c r="B322" s="65">
        <v>13</v>
      </c>
      <c r="C322" s="65" t="s">
        <v>717</v>
      </c>
      <c r="D322" s="66" t="s">
        <v>701</v>
      </c>
      <c r="E322" s="65" t="s">
        <v>705</v>
      </c>
      <c r="F322" s="67">
        <v>11.8</v>
      </c>
      <c r="G322" s="67">
        <v>5</v>
      </c>
      <c r="H322" s="67">
        <v>2.5</v>
      </c>
      <c r="I322" s="65">
        <f t="shared" si="15"/>
        <v>19.3</v>
      </c>
      <c r="J322" s="65">
        <v>1.1200000000000001</v>
      </c>
      <c r="K322" s="68">
        <f t="shared" si="16"/>
        <v>13.216000000000003</v>
      </c>
      <c r="L322" s="68">
        <f t="shared" si="17"/>
        <v>21.616000000000003</v>
      </c>
      <c r="M322" s="65"/>
      <c r="N322" s="57"/>
    </row>
    <row r="323" spans="1:14" s="50" customFormat="1" ht="19" thickBot="1" x14ac:dyDescent="0.5">
      <c r="A323" s="56">
        <v>356</v>
      </c>
      <c r="B323" s="65">
        <v>13</v>
      </c>
      <c r="C323" s="65" t="s">
        <v>717</v>
      </c>
      <c r="D323" s="66" t="s">
        <v>700</v>
      </c>
      <c r="E323" s="65" t="s">
        <v>705</v>
      </c>
      <c r="F323" s="67">
        <v>12.9</v>
      </c>
      <c r="G323" s="67">
        <v>2.4</v>
      </c>
      <c r="H323" s="67">
        <v>1.9</v>
      </c>
      <c r="I323" s="65">
        <f t="shared" si="15"/>
        <v>17.2</v>
      </c>
      <c r="J323" s="65">
        <v>1.1200000000000001</v>
      </c>
      <c r="K323" s="68">
        <f t="shared" si="16"/>
        <v>14.448000000000002</v>
      </c>
      <c r="L323" s="68">
        <f t="shared" si="17"/>
        <v>19.263999999999999</v>
      </c>
      <c r="M323" s="65"/>
      <c r="N323" s="61"/>
    </row>
    <row r="324" spans="1:14" s="69" customFormat="1" ht="19" thickBot="1" x14ac:dyDescent="0.5">
      <c r="A324" s="56">
        <v>397</v>
      </c>
      <c r="B324" s="65">
        <v>13</v>
      </c>
      <c r="C324" s="65" t="s">
        <v>717</v>
      </c>
      <c r="D324" s="66" t="s">
        <v>703</v>
      </c>
      <c r="E324" s="65" t="s">
        <v>705</v>
      </c>
      <c r="F324" s="67">
        <v>10.199999999999999</v>
      </c>
      <c r="G324" s="67">
        <v>2.5</v>
      </c>
      <c r="H324" s="67">
        <v>1.4</v>
      </c>
      <c r="I324" s="65">
        <f t="shared" si="15"/>
        <v>14.1</v>
      </c>
      <c r="J324" s="65">
        <v>1.1200000000000001</v>
      </c>
      <c r="K324" s="68">
        <f t="shared" si="16"/>
        <v>11.423999999999999</v>
      </c>
      <c r="L324" s="68">
        <f t="shared" si="17"/>
        <v>15.792000000000002</v>
      </c>
      <c r="M324" s="65"/>
      <c r="N324" s="51"/>
    </row>
    <row r="325" spans="1:14" s="69" customFormat="1" ht="19" thickBot="1" x14ac:dyDescent="0.5">
      <c r="A325" s="144">
        <v>372</v>
      </c>
      <c r="B325" s="65">
        <v>13</v>
      </c>
      <c r="C325" s="65" t="s">
        <v>717</v>
      </c>
      <c r="D325" s="66" t="s">
        <v>704</v>
      </c>
      <c r="E325" s="65" t="s">
        <v>705</v>
      </c>
      <c r="F325" s="67">
        <v>6.3</v>
      </c>
      <c r="G325" s="67">
        <v>4.0999999999999996</v>
      </c>
      <c r="H325" s="67">
        <v>1.1000000000000001</v>
      </c>
      <c r="I325" s="65">
        <f t="shared" si="15"/>
        <v>11.499999999999998</v>
      </c>
      <c r="J325" s="65">
        <v>1.1200000000000001</v>
      </c>
      <c r="K325" s="68">
        <f t="shared" si="16"/>
        <v>7.056</v>
      </c>
      <c r="L325" s="68">
        <f t="shared" si="17"/>
        <v>12.879999999999999</v>
      </c>
      <c r="M325" s="65"/>
      <c r="N325" s="106"/>
    </row>
    <row r="326" spans="1:14" s="69" customFormat="1" ht="19" thickBot="1" x14ac:dyDescent="0.5">
      <c r="A326" s="87">
        <v>153</v>
      </c>
      <c r="B326" s="119">
        <v>13</v>
      </c>
      <c r="C326" s="119" t="s">
        <v>719</v>
      </c>
      <c r="D326" s="120" t="s">
        <v>469</v>
      </c>
      <c r="E326" s="119" t="s">
        <v>474</v>
      </c>
      <c r="F326" s="121">
        <v>15.2</v>
      </c>
      <c r="G326" s="121">
        <v>5.8</v>
      </c>
      <c r="H326" s="121">
        <v>1.6</v>
      </c>
      <c r="I326" s="119">
        <f t="shared" si="15"/>
        <v>22.6</v>
      </c>
      <c r="J326" s="119">
        <v>2.0499999999999998</v>
      </c>
      <c r="K326" s="122">
        <f t="shared" si="16"/>
        <v>31.159999999999997</v>
      </c>
      <c r="L326" s="122">
        <f t="shared" si="17"/>
        <v>46.33</v>
      </c>
      <c r="M326" s="119"/>
    </row>
    <row r="327" spans="1:14" s="69" customFormat="1" ht="19" thickBot="1" x14ac:dyDescent="0.5">
      <c r="A327" s="87">
        <v>199</v>
      </c>
      <c r="B327" s="119">
        <v>13</v>
      </c>
      <c r="C327" s="119" t="s">
        <v>719</v>
      </c>
      <c r="D327" s="120" t="s">
        <v>470</v>
      </c>
      <c r="E327" s="119" t="s">
        <v>474</v>
      </c>
      <c r="F327" s="121">
        <v>12.6</v>
      </c>
      <c r="G327" s="121">
        <v>4.9000000000000004</v>
      </c>
      <c r="H327" s="121">
        <v>1.3</v>
      </c>
      <c r="I327" s="119">
        <f t="shared" si="15"/>
        <v>18.8</v>
      </c>
      <c r="J327" s="119">
        <v>2.0499999999999998</v>
      </c>
      <c r="K327" s="122">
        <f t="shared" si="16"/>
        <v>25.83</v>
      </c>
      <c r="L327" s="122">
        <f t="shared" si="17"/>
        <v>38.54</v>
      </c>
      <c r="M327" s="119"/>
      <c r="N327" s="57"/>
    </row>
    <row r="328" spans="1:14" s="69" customFormat="1" ht="19" thickBot="1" x14ac:dyDescent="0.5">
      <c r="A328" s="87">
        <v>217</v>
      </c>
      <c r="B328" s="119">
        <v>13</v>
      </c>
      <c r="C328" s="119" t="s">
        <v>719</v>
      </c>
      <c r="D328" s="120" t="s">
        <v>473</v>
      </c>
      <c r="E328" s="119" t="s">
        <v>474</v>
      </c>
      <c r="F328" s="121">
        <v>9.3000000000000007</v>
      </c>
      <c r="G328" s="121">
        <v>3</v>
      </c>
      <c r="H328" s="121">
        <v>4.9000000000000004</v>
      </c>
      <c r="I328" s="119">
        <f t="shared" si="15"/>
        <v>17.200000000000003</v>
      </c>
      <c r="J328" s="119">
        <v>2.0499999999999998</v>
      </c>
      <c r="K328" s="122">
        <f t="shared" si="16"/>
        <v>19.065000000000001</v>
      </c>
      <c r="L328" s="122">
        <f t="shared" si="17"/>
        <v>35.260000000000005</v>
      </c>
      <c r="M328" s="119"/>
      <c r="N328" s="119"/>
    </row>
    <row r="329" spans="1:14" s="69" customFormat="1" ht="19" thickBot="1" x14ac:dyDescent="0.5">
      <c r="A329" s="87">
        <v>218</v>
      </c>
      <c r="B329" s="119">
        <v>13</v>
      </c>
      <c r="C329" s="119" t="s">
        <v>719</v>
      </c>
      <c r="D329" s="120" t="s">
        <v>472</v>
      </c>
      <c r="E329" s="119" t="s">
        <v>474</v>
      </c>
      <c r="F329" s="121">
        <v>10.7</v>
      </c>
      <c r="G329" s="121">
        <v>4.8</v>
      </c>
      <c r="H329" s="121">
        <v>1.4</v>
      </c>
      <c r="I329" s="119">
        <f t="shared" si="15"/>
        <v>16.899999999999999</v>
      </c>
      <c r="J329" s="119">
        <v>2.0499999999999998</v>
      </c>
      <c r="K329" s="122">
        <f t="shared" si="16"/>
        <v>21.934999999999995</v>
      </c>
      <c r="L329" s="122">
        <f t="shared" si="17"/>
        <v>34.644999999999996</v>
      </c>
      <c r="M329" s="119"/>
      <c r="N329" s="119"/>
    </row>
    <row r="330" spans="1:14" s="65" customFormat="1" ht="19" thickBot="1" x14ac:dyDescent="0.5">
      <c r="A330" s="87">
        <v>232</v>
      </c>
      <c r="B330" s="119">
        <v>13</v>
      </c>
      <c r="C330" s="119" t="s">
        <v>719</v>
      </c>
      <c r="D330" s="120" t="s">
        <v>471</v>
      </c>
      <c r="E330" s="119" t="s">
        <v>474</v>
      </c>
      <c r="F330" s="121">
        <v>11.2</v>
      </c>
      <c r="G330" s="121">
        <v>3.2</v>
      </c>
      <c r="H330" s="121">
        <v>1</v>
      </c>
      <c r="I330" s="119">
        <f t="shared" si="15"/>
        <v>15.399999999999999</v>
      </c>
      <c r="J330" s="119">
        <v>2.0499999999999998</v>
      </c>
      <c r="K330" s="122">
        <f t="shared" si="16"/>
        <v>22.959999999999997</v>
      </c>
      <c r="L330" s="122">
        <f t="shared" si="17"/>
        <v>31.569999999999993</v>
      </c>
      <c r="M330" s="119"/>
      <c r="N330" s="106"/>
    </row>
    <row r="331" spans="1:14" s="65" customFormat="1" ht="19" thickBot="1" x14ac:dyDescent="0.5">
      <c r="A331" s="56">
        <v>273</v>
      </c>
      <c r="B331" s="69">
        <v>13</v>
      </c>
      <c r="C331" s="69" t="s">
        <v>718</v>
      </c>
      <c r="D331" s="70" t="s">
        <v>464</v>
      </c>
      <c r="E331" s="69" t="s">
        <v>468</v>
      </c>
      <c r="F331" s="72">
        <v>10.7</v>
      </c>
      <c r="G331" s="72">
        <v>5.2</v>
      </c>
      <c r="H331" s="72">
        <v>2.5</v>
      </c>
      <c r="I331" s="69">
        <f t="shared" si="15"/>
        <v>18.399999999999999</v>
      </c>
      <c r="J331" s="69">
        <v>1.45</v>
      </c>
      <c r="K331" s="73">
        <f t="shared" si="16"/>
        <v>15.514999999999999</v>
      </c>
      <c r="L331" s="73">
        <f t="shared" si="17"/>
        <v>26.679999999999996</v>
      </c>
      <c r="M331" s="69"/>
      <c r="N331" s="57"/>
    </row>
    <row r="332" spans="1:14" s="65" customFormat="1" ht="19" thickBot="1" x14ac:dyDescent="0.5">
      <c r="A332" s="56">
        <v>291</v>
      </c>
      <c r="B332" s="69">
        <v>13</v>
      </c>
      <c r="C332" s="69" t="s">
        <v>718</v>
      </c>
      <c r="D332" s="70" t="s">
        <v>462</v>
      </c>
      <c r="E332" s="69" t="s">
        <v>468</v>
      </c>
      <c r="F332" s="72">
        <v>12</v>
      </c>
      <c r="G332" s="72">
        <v>4</v>
      </c>
      <c r="H332" s="72">
        <v>1.3</v>
      </c>
      <c r="I332" s="69">
        <f t="shared" si="15"/>
        <v>17.3</v>
      </c>
      <c r="J332" s="69">
        <v>1.45</v>
      </c>
      <c r="K332" s="73">
        <f t="shared" si="16"/>
        <v>17.399999999999999</v>
      </c>
      <c r="L332" s="73">
        <f t="shared" si="17"/>
        <v>25.085000000000001</v>
      </c>
      <c r="M332" s="69"/>
      <c r="N332" s="61"/>
    </row>
    <row r="333" spans="1:14" s="65" customFormat="1" ht="19" thickBot="1" x14ac:dyDescent="0.5">
      <c r="A333" s="56">
        <v>308</v>
      </c>
      <c r="B333" s="69">
        <v>13</v>
      </c>
      <c r="C333" s="69" t="s">
        <v>718</v>
      </c>
      <c r="D333" s="70" t="s">
        <v>463</v>
      </c>
      <c r="E333" s="69" t="s">
        <v>468</v>
      </c>
      <c r="F333" s="72">
        <v>10.8</v>
      </c>
      <c r="G333" s="72">
        <v>2.6</v>
      </c>
      <c r="H333" s="72">
        <v>3.1</v>
      </c>
      <c r="I333" s="69">
        <f t="shared" si="15"/>
        <v>16.5</v>
      </c>
      <c r="J333" s="69">
        <v>1.45</v>
      </c>
      <c r="K333" s="73">
        <f t="shared" si="16"/>
        <v>15.66</v>
      </c>
      <c r="L333" s="73">
        <f t="shared" si="17"/>
        <v>23.925000000000001</v>
      </c>
      <c r="M333" s="69"/>
      <c r="N333" s="119"/>
    </row>
    <row r="334" spans="1:14" s="65" customFormat="1" ht="19" thickBot="1" x14ac:dyDescent="0.5">
      <c r="A334" s="56">
        <v>347</v>
      </c>
      <c r="B334" s="69">
        <v>13</v>
      </c>
      <c r="C334" s="69" t="s">
        <v>718</v>
      </c>
      <c r="D334" s="70" t="s">
        <v>465</v>
      </c>
      <c r="E334" s="69" t="s">
        <v>468</v>
      </c>
      <c r="F334" s="72">
        <v>8.6999999999999993</v>
      </c>
      <c r="G334" s="72">
        <v>3.2</v>
      </c>
      <c r="H334" s="72">
        <v>2.1</v>
      </c>
      <c r="I334" s="69">
        <f t="shared" si="15"/>
        <v>13.999999999999998</v>
      </c>
      <c r="J334" s="69">
        <v>1.45</v>
      </c>
      <c r="K334" s="73">
        <f t="shared" si="16"/>
        <v>12.614999999999998</v>
      </c>
      <c r="L334" s="73">
        <f t="shared" si="17"/>
        <v>20.299999999999997</v>
      </c>
      <c r="M334" s="69"/>
    </row>
    <row r="335" spans="1:14" s="65" customFormat="1" ht="19" thickBot="1" x14ac:dyDescent="0.5">
      <c r="A335" s="56">
        <v>367</v>
      </c>
      <c r="B335" s="69">
        <v>13</v>
      </c>
      <c r="C335" s="69" t="s">
        <v>718</v>
      </c>
      <c r="D335" s="70" t="s">
        <v>467</v>
      </c>
      <c r="E335" s="69" t="s">
        <v>468</v>
      </c>
      <c r="F335" s="72">
        <v>7.3</v>
      </c>
      <c r="G335" s="72">
        <v>4.7</v>
      </c>
      <c r="H335" s="72">
        <v>0.9</v>
      </c>
      <c r="I335" s="69">
        <f t="shared" si="15"/>
        <v>12.9</v>
      </c>
      <c r="J335" s="69">
        <v>1.45</v>
      </c>
      <c r="K335" s="73">
        <f t="shared" si="16"/>
        <v>10.584999999999999</v>
      </c>
      <c r="L335" s="73">
        <f t="shared" si="17"/>
        <v>18.704999999999998</v>
      </c>
      <c r="M335" s="69"/>
      <c r="N335" s="61"/>
    </row>
    <row r="336" spans="1:14" s="61" customFormat="1" ht="19" thickBot="1" x14ac:dyDescent="0.5">
      <c r="A336" s="56">
        <v>381</v>
      </c>
      <c r="B336" s="69">
        <v>13</v>
      </c>
      <c r="C336" s="69" t="s">
        <v>718</v>
      </c>
      <c r="D336" s="70" t="s">
        <v>466</v>
      </c>
      <c r="E336" s="69" t="s">
        <v>468</v>
      </c>
      <c r="F336" s="72">
        <v>8</v>
      </c>
      <c r="G336" s="72">
        <v>2.9</v>
      </c>
      <c r="H336" s="72">
        <v>0.9</v>
      </c>
      <c r="I336" s="69">
        <f t="shared" si="15"/>
        <v>11.8</v>
      </c>
      <c r="J336" s="69">
        <v>1.45</v>
      </c>
      <c r="K336" s="73">
        <f t="shared" si="16"/>
        <v>11.6</v>
      </c>
      <c r="L336" s="73">
        <f t="shared" si="17"/>
        <v>17.11</v>
      </c>
      <c r="M336" s="69"/>
      <c r="N336" s="88"/>
    </row>
    <row r="337" spans="1:14" s="119" customFormat="1" ht="19" thickBot="1" x14ac:dyDescent="0.5">
      <c r="A337" s="56">
        <v>268</v>
      </c>
      <c r="B337" s="57">
        <v>13</v>
      </c>
      <c r="C337" s="57" t="s">
        <v>720</v>
      </c>
      <c r="D337" s="58" t="s">
        <v>500</v>
      </c>
      <c r="E337" s="57" t="s">
        <v>506</v>
      </c>
      <c r="F337" s="59">
        <v>12.5</v>
      </c>
      <c r="G337" s="59">
        <v>6.3</v>
      </c>
      <c r="H337" s="59">
        <v>2.4</v>
      </c>
      <c r="I337" s="57">
        <f t="shared" si="15"/>
        <v>21.2</v>
      </c>
      <c r="J337" s="57">
        <v>1.29</v>
      </c>
      <c r="K337" s="60">
        <f t="shared" si="16"/>
        <v>16.125</v>
      </c>
      <c r="L337" s="60">
        <f t="shared" si="17"/>
        <v>27.347999999999999</v>
      </c>
      <c r="M337" s="57"/>
      <c r="N337" s="57"/>
    </row>
    <row r="338" spans="1:14" s="119" customFormat="1" ht="19" thickBot="1" x14ac:dyDescent="0.5">
      <c r="A338" s="56">
        <v>327</v>
      </c>
      <c r="B338" s="57">
        <v>13</v>
      </c>
      <c r="C338" s="57" t="s">
        <v>720</v>
      </c>
      <c r="D338" s="58" t="s">
        <v>501</v>
      </c>
      <c r="E338" s="57" t="s">
        <v>506</v>
      </c>
      <c r="F338" s="59">
        <v>11.8</v>
      </c>
      <c r="G338" s="59">
        <v>4.5999999999999996</v>
      </c>
      <c r="H338" s="59">
        <v>1</v>
      </c>
      <c r="I338" s="57">
        <f t="shared" si="15"/>
        <v>17.399999999999999</v>
      </c>
      <c r="J338" s="57">
        <v>1.29</v>
      </c>
      <c r="K338" s="60">
        <f t="shared" si="16"/>
        <v>15.222000000000001</v>
      </c>
      <c r="L338" s="60">
        <f t="shared" si="17"/>
        <v>22.445999999999998</v>
      </c>
      <c r="M338" s="57"/>
      <c r="N338" s="65"/>
    </row>
    <row r="339" spans="1:14" s="119" customFormat="1" ht="19" thickBot="1" x14ac:dyDescent="0.5">
      <c r="A339" s="56">
        <v>341</v>
      </c>
      <c r="B339" s="57">
        <v>13</v>
      </c>
      <c r="C339" s="57" t="s">
        <v>720</v>
      </c>
      <c r="D339" s="58" t="s">
        <v>502</v>
      </c>
      <c r="E339" s="57" t="s">
        <v>506</v>
      </c>
      <c r="F339" s="59">
        <v>9.4</v>
      </c>
      <c r="G339" s="59">
        <v>4.7</v>
      </c>
      <c r="H339" s="59">
        <v>2.1</v>
      </c>
      <c r="I339" s="57">
        <f t="shared" si="15"/>
        <v>16.200000000000003</v>
      </c>
      <c r="J339" s="57">
        <v>1.29</v>
      </c>
      <c r="K339" s="60">
        <f t="shared" si="16"/>
        <v>12.126000000000001</v>
      </c>
      <c r="L339" s="60">
        <f t="shared" si="17"/>
        <v>20.898000000000003</v>
      </c>
      <c r="M339" s="57"/>
    </row>
    <row r="340" spans="1:14" s="119" customFormat="1" ht="19" thickBot="1" x14ac:dyDescent="0.5">
      <c r="A340" s="56">
        <v>344</v>
      </c>
      <c r="B340" s="57">
        <v>13</v>
      </c>
      <c r="C340" s="57" t="s">
        <v>720</v>
      </c>
      <c r="D340" s="58" t="s">
        <v>499</v>
      </c>
      <c r="E340" s="57" t="s">
        <v>506</v>
      </c>
      <c r="F340" s="59">
        <v>12.7</v>
      </c>
      <c r="G340" s="59">
        <v>1.9</v>
      </c>
      <c r="H340" s="59">
        <v>1.5</v>
      </c>
      <c r="I340" s="57">
        <f t="shared" si="15"/>
        <v>16.100000000000001</v>
      </c>
      <c r="J340" s="57">
        <v>1.29</v>
      </c>
      <c r="K340" s="60">
        <f t="shared" si="16"/>
        <v>16.382999999999999</v>
      </c>
      <c r="L340" s="60">
        <f t="shared" si="17"/>
        <v>20.769000000000002</v>
      </c>
      <c r="M340" s="57"/>
      <c r="N340" s="65"/>
    </row>
    <row r="341" spans="1:14" s="119" customFormat="1" ht="19" thickBot="1" x14ac:dyDescent="0.5">
      <c r="A341" s="56">
        <v>355</v>
      </c>
      <c r="B341" s="57">
        <v>13</v>
      </c>
      <c r="C341" s="57" t="s">
        <v>720</v>
      </c>
      <c r="D341" s="58" t="s">
        <v>503</v>
      </c>
      <c r="E341" s="57" t="s">
        <v>506</v>
      </c>
      <c r="F341" s="59">
        <v>9.1</v>
      </c>
      <c r="G341" s="59">
        <v>5.2</v>
      </c>
      <c r="H341" s="59">
        <v>0.7</v>
      </c>
      <c r="I341" s="57">
        <f t="shared" si="15"/>
        <v>15</v>
      </c>
      <c r="J341" s="57">
        <v>1.29</v>
      </c>
      <c r="K341" s="60">
        <f t="shared" si="16"/>
        <v>11.738999999999999</v>
      </c>
      <c r="L341" s="60">
        <f t="shared" si="17"/>
        <v>19.350000000000001</v>
      </c>
      <c r="M341" s="57"/>
      <c r="N341" s="61"/>
    </row>
    <row r="342" spans="1:14" s="106" customFormat="1" ht="19" thickBot="1" x14ac:dyDescent="0.5">
      <c r="A342" s="56">
        <v>380</v>
      </c>
      <c r="B342" s="57">
        <v>13</v>
      </c>
      <c r="C342" s="57" t="s">
        <v>720</v>
      </c>
      <c r="D342" s="58" t="s">
        <v>504</v>
      </c>
      <c r="E342" s="57" t="s">
        <v>506</v>
      </c>
      <c r="F342" s="59">
        <v>8.3000000000000007</v>
      </c>
      <c r="G342" s="59">
        <v>3.8</v>
      </c>
      <c r="H342" s="59">
        <v>1.4</v>
      </c>
      <c r="I342" s="57">
        <f t="shared" si="15"/>
        <v>13.500000000000002</v>
      </c>
      <c r="J342" s="57">
        <v>1.29</v>
      </c>
      <c r="K342" s="60">
        <f t="shared" si="16"/>
        <v>10.707000000000001</v>
      </c>
      <c r="L342" s="60">
        <f t="shared" si="17"/>
        <v>17.415000000000003</v>
      </c>
      <c r="M342" s="57"/>
      <c r="N342" s="88"/>
    </row>
    <row r="343" spans="1:14" s="57" customFormat="1" ht="19" thickBot="1" x14ac:dyDescent="0.5">
      <c r="B343" s="57">
        <v>13</v>
      </c>
      <c r="C343" s="57" t="s">
        <v>720</v>
      </c>
      <c r="D343" s="58" t="s">
        <v>505</v>
      </c>
      <c r="E343" s="57" t="s">
        <v>506</v>
      </c>
      <c r="F343" s="59">
        <v>4.3</v>
      </c>
      <c r="G343" s="59">
        <v>3.1</v>
      </c>
      <c r="H343" s="59">
        <v>4.0999999999999996</v>
      </c>
      <c r="I343" s="57">
        <f t="shared" si="15"/>
        <v>11.5</v>
      </c>
      <c r="J343" s="57">
        <v>1.29</v>
      </c>
      <c r="K343" s="60">
        <f t="shared" si="16"/>
        <v>5.5469999999999997</v>
      </c>
      <c r="L343" s="60">
        <f t="shared" si="17"/>
        <v>14.835000000000001</v>
      </c>
      <c r="N343" s="69"/>
    </row>
    <row r="344" spans="1:14" s="57" customFormat="1" ht="19" thickBot="1" x14ac:dyDescent="0.5">
      <c r="A344" s="87">
        <v>177</v>
      </c>
      <c r="B344" s="50">
        <v>14</v>
      </c>
      <c r="C344" s="50" t="s">
        <v>717</v>
      </c>
      <c r="D344" s="95" t="s">
        <v>399</v>
      </c>
      <c r="E344" s="50" t="s">
        <v>405</v>
      </c>
      <c r="F344" s="96">
        <v>20.6</v>
      </c>
      <c r="G344" s="96">
        <v>9.9</v>
      </c>
      <c r="H344" s="96">
        <v>2.2999999999999998</v>
      </c>
      <c r="I344" s="50">
        <f t="shared" si="15"/>
        <v>32.799999999999997</v>
      </c>
      <c r="J344" s="50">
        <v>1.3</v>
      </c>
      <c r="K344" s="97">
        <f t="shared" si="16"/>
        <v>26.78</v>
      </c>
      <c r="L344" s="97">
        <f t="shared" si="17"/>
        <v>42.64</v>
      </c>
      <c r="M344" s="50"/>
      <c r="N344" s="69"/>
    </row>
    <row r="345" spans="1:14" s="57" customFormat="1" ht="19" thickBot="1" x14ac:dyDescent="0.5">
      <c r="A345" s="87">
        <v>235</v>
      </c>
      <c r="B345" s="50">
        <v>14</v>
      </c>
      <c r="C345" s="50" t="s">
        <v>717</v>
      </c>
      <c r="D345" s="95" t="s">
        <v>400</v>
      </c>
      <c r="E345" s="50" t="s">
        <v>405</v>
      </c>
      <c r="F345" s="96">
        <v>15.7</v>
      </c>
      <c r="G345" s="96">
        <v>6.1</v>
      </c>
      <c r="H345" s="96">
        <v>2.2999999999999998</v>
      </c>
      <c r="I345" s="50">
        <f t="shared" si="15"/>
        <v>24.099999999999998</v>
      </c>
      <c r="J345" s="50">
        <v>1.3</v>
      </c>
      <c r="K345" s="97">
        <f t="shared" si="16"/>
        <v>20.41</v>
      </c>
      <c r="L345" s="97">
        <f t="shared" si="17"/>
        <v>31.33</v>
      </c>
      <c r="M345" s="50"/>
      <c r="N345" s="119"/>
    </row>
    <row r="346" spans="1:14" s="57" customFormat="1" ht="19" thickBot="1" x14ac:dyDescent="0.5">
      <c r="A346" s="87">
        <v>298</v>
      </c>
      <c r="B346" s="50">
        <v>14</v>
      </c>
      <c r="C346" s="50" t="s">
        <v>717</v>
      </c>
      <c r="D346" s="95" t="s">
        <v>402</v>
      </c>
      <c r="E346" s="50" t="s">
        <v>405</v>
      </c>
      <c r="F346" s="96">
        <v>9.6999999999999993</v>
      </c>
      <c r="G346" s="96">
        <v>3</v>
      </c>
      <c r="H346" s="96">
        <v>6.4</v>
      </c>
      <c r="I346" s="50">
        <f t="shared" si="15"/>
        <v>19.100000000000001</v>
      </c>
      <c r="J346" s="50">
        <v>1.3</v>
      </c>
      <c r="K346" s="97">
        <f t="shared" si="16"/>
        <v>12.61</v>
      </c>
      <c r="L346" s="97">
        <f t="shared" si="17"/>
        <v>24.830000000000002</v>
      </c>
      <c r="M346" s="50"/>
      <c r="N346" s="61"/>
    </row>
    <row r="347" spans="1:14" s="57" customFormat="1" ht="19" thickBot="1" x14ac:dyDescent="0.5">
      <c r="A347" s="87">
        <v>313</v>
      </c>
      <c r="B347" s="50">
        <v>14</v>
      </c>
      <c r="C347" s="50" t="s">
        <v>717</v>
      </c>
      <c r="D347" s="95" t="s">
        <v>401</v>
      </c>
      <c r="E347" s="50" t="s">
        <v>405</v>
      </c>
      <c r="F347" s="96">
        <v>12.4</v>
      </c>
      <c r="G347" s="96">
        <v>4.4000000000000004</v>
      </c>
      <c r="H347" s="96">
        <v>1.3</v>
      </c>
      <c r="I347" s="50">
        <f t="shared" si="15"/>
        <v>18.100000000000001</v>
      </c>
      <c r="J347" s="50">
        <v>1.3</v>
      </c>
      <c r="K347" s="97">
        <f t="shared" si="16"/>
        <v>16.12</v>
      </c>
      <c r="L347" s="97">
        <f t="shared" si="17"/>
        <v>23.53</v>
      </c>
      <c r="M347" s="50"/>
      <c r="N347" s="119"/>
    </row>
    <row r="348" spans="1:14" s="57" customFormat="1" ht="19" thickBot="1" x14ac:dyDescent="0.5">
      <c r="A348" s="87">
        <v>365</v>
      </c>
      <c r="B348" s="50">
        <v>14</v>
      </c>
      <c r="C348" s="50" t="s">
        <v>717</v>
      </c>
      <c r="D348" s="95" t="s">
        <v>403</v>
      </c>
      <c r="E348" s="50" t="s">
        <v>405</v>
      </c>
      <c r="F348" s="96">
        <v>7.8</v>
      </c>
      <c r="G348" s="96">
        <v>5.3</v>
      </c>
      <c r="H348" s="96">
        <v>1.4</v>
      </c>
      <c r="I348" s="50">
        <f t="shared" si="15"/>
        <v>14.5</v>
      </c>
      <c r="J348" s="50">
        <v>1.3</v>
      </c>
      <c r="K348" s="97">
        <f t="shared" si="16"/>
        <v>10.14</v>
      </c>
      <c r="L348" s="97">
        <f t="shared" si="17"/>
        <v>18.850000000000001</v>
      </c>
      <c r="M348" s="50"/>
      <c r="N348" s="61"/>
    </row>
    <row r="349" spans="1:14" s="57" customFormat="1" ht="19" thickBot="1" x14ac:dyDescent="0.5">
      <c r="A349" s="106"/>
      <c r="B349" s="50">
        <v>14</v>
      </c>
      <c r="C349" s="50" t="s">
        <v>717</v>
      </c>
      <c r="D349" s="95" t="s">
        <v>404</v>
      </c>
      <c r="E349" s="50" t="s">
        <v>405</v>
      </c>
      <c r="F349" s="96">
        <v>5.2</v>
      </c>
      <c r="G349" s="96">
        <v>5.0999999999999996</v>
      </c>
      <c r="H349" s="96">
        <v>0.7</v>
      </c>
      <c r="I349" s="50">
        <f t="shared" si="15"/>
        <v>11</v>
      </c>
      <c r="J349" s="50">
        <v>1.3</v>
      </c>
      <c r="K349" s="97">
        <f t="shared" si="16"/>
        <v>6.7600000000000007</v>
      </c>
      <c r="L349" s="97">
        <f t="shared" si="17"/>
        <v>14.3</v>
      </c>
      <c r="M349" s="50"/>
      <c r="N349" s="119"/>
    </row>
    <row r="350" spans="1:14" s="57" customFormat="1" ht="19" thickBot="1" x14ac:dyDescent="0.5">
      <c r="A350" s="87">
        <v>192</v>
      </c>
      <c r="B350" s="119">
        <v>14</v>
      </c>
      <c r="C350" s="119" t="s">
        <v>719</v>
      </c>
      <c r="D350" s="120" t="s">
        <v>616</v>
      </c>
      <c r="E350" s="119" t="s">
        <v>622</v>
      </c>
      <c r="F350" s="121">
        <v>18.100000000000001</v>
      </c>
      <c r="G350" s="121">
        <v>12.8</v>
      </c>
      <c r="H350" s="121">
        <v>1.6</v>
      </c>
      <c r="I350" s="119">
        <f t="shared" si="15"/>
        <v>32.5</v>
      </c>
      <c r="J350" s="119">
        <v>1.22</v>
      </c>
      <c r="K350" s="122">
        <f t="shared" si="16"/>
        <v>22.082000000000001</v>
      </c>
      <c r="L350" s="122">
        <f t="shared" si="17"/>
        <v>39.65</v>
      </c>
      <c r="M350" s="119"/>
      <c r="N350" s="88"/>
    </row>
    <row r="351" spans="1:14" s="57" customFormat="1" ht="19" thickBot="1" x14ac:dyDescent="0.5">
      <c r="A351" s="87">
        <v>270</v>
      </c>
      <c r="B351" s="119">
        <v>14</v>
      </c>
      <c r="C351" s="119" t="s">
        <v>719</v>
      </c>
      <c r="D351" s="120" t="s">
        <v>617</v>
      </c>
      <c r="E351" s="119" t="s">
        <v>622</v>
      </c>
      <c r="F351" s="121">
        <v>15.5</v>
      </c>
      <c r="G351" s="121">
        <v>3.8</v>
      </c>
      <c r="H351" s="121">
        <v>2.7</v>
      </c>
      <c r="I351" s="119">
        <f t="shared" si="15"/>
        <v>22</v>
      </c>
      <c r="J351" s="119">
        <v>1.22</v>
      </c>
      <c r="K351" s="122">
        <f t="shared" si="16"/>
        <v>18.91</v>
      </c>
      <c r="L351" s="122">
        <f t="shared" si="17"/>
        <v>26.84</v>
      </c>
      <c r="M351" s="119"/>
    </row>
    <row r="352" spans="1:14" s="57" customFormat="1" ht="19" thickBot="1" x14ac:dyDescent="0.5">
      <c r="A352" s="87">
        <v>359</v>
      </c>
      <c r="B352" s="119">
        <v>14</v>
      </c>
      <c r="C352" s="119" t="s">
        <v>719</v>
      </c>
      <c r="D352" s="120" t="s">
        <v>618</v>
      </c>
      <c r="E352" s="119" t="s">
        <v>622</v>
      </c>
      <c r="F352" s="121">
        <v>10.9</v>
      </c>
      <c r="G352" s="121">
        <v>2.6</v>
      </c>
      <c r="H352" s="121">
        <v>2.2000000000000002</v>
      </c>
      <c r="I352" s="119">
        <f t="shared" si="15"/>
        <v>15.7</v>
      </c>
      <c r="J352" s="119">
        <v>1.22</v>
      </c>
      <c r="K352" s="122">
        <f t="shared" si="16"/>
        <v>13.298</v>
      </c>
      <c r="L352" s="122">
        <f t="shared" si="17"/>
        <v>19.154</v>
      </c>
      <c r="M352" s="119"/>
      <c r="N352" s="61"/>
    </row>
    <row r="353" spans="1:14" s="57" customFormat="1" ht="19" thickBot="1" x14ac:dyDescent="0.5">
      <c r="A353" s="87">
        <v>394</v>
      </c>
      <c r="B353" s="119">
        <v>14</v>
      </c>
      <c r="C353" s="119" t="s">
        <v>719</v>
      </c>
      <c r="D353" s="120" t="s">
        <v>619</v>
      </c>
      <c r="E353" s="119" t="s">
        <v>622</v>
      </c>
      <c r="F353" s="121">
        <v>9.1</v>
      </c>
      <c r="G353" s="121">
        <v>3.2</v>
      </c>
      <c r="H353" s="121">
        <v>0.8</v>
      </c>
      <c r="I353" s="119">
        <f t="shared" si="15"/>
        <v>13.100000000000001</v>
      </c>
      <c r="J353" s="119">
        <v>1.22</v>
      </c>
      <c r="K353" s="122">
        <f t="shared" si="16"/>
        <v>11.101999999999999</v>
      </c>
      <c r="L353" s="122">
        <f t="shared" si="17"/>
        <v>15.982000000000001</v>
      </c>
      <c r="M353" s="119"/>
      <c r="N353" s="51"/>
    </row>
    <row r="354" spans="1:14" s="65" customFormat="1" ht="19" thickBot="1" x14ac:dyDescent="0.5">
      <c r="A354" s="87">
        <v>400</v>
      </c>
      <c r="B354" s="119">
        <v>14</v>
      </c>
      <c r="C354" s="119" t="s">
        <v>719</v>
      </c>
      <c r="D354" s="120" t="s">
        <v>620</v>
      </c>
      <c r="E354" s="119" t="s">
        <v>622</v>
      </c>
      <c r="F354" s="121">
        <v>7.7</v>
      </c>
      <c r="G354" s="121">
        <v>3.2</v>
      </c>
      <c r="H354" s="121">
        <v>1.8</v>
      </c>
      <c r="I354" s="119">
        <f t="shared" si="15"/>
        <v>12.700000000000001</v>
      </c>
      <c r="J354" s="119">
        <v>1.22</v>
      </c>
      <c r="K354" s="122">
        <f t="shared" si="16"/>
        <v>9.3940000000000001</v>
      </c>
      <c r="L354" s="122">
        <f t="shared" si="17"/>
        <v>15.494000000000002</v>
      </c>
      <c r="M354" s="119"/>
      <c r="N354" s="51"/>
    </row>
    <row r="355" spans="1:14" s="65" customFormat="1" ht="19" thickBot="1" x14ac:dyDescent="0.5">
      <c r="A355" s="106"/>
      <c r="B355" s="119">
        <v>14</v>
      </c>
      <c r="C355" s="119" t="s">
        <v>719</v>
      </c>
      <c r="D355" s="120" t="s">
        <v>621</v>
      </c>
      <c r="E355" s="119" t="s">
        <v>622</v>
      </c>
      <c r="F355" s="121">
        <v>5.8</v>
      </c>
      <c r="G355" s="121">
        <v>2.5</v>
      </c>
      <c r="H355" s="121">
        <v>0.7</v>
      </c>
      <c r="I355" s="119">
        <f t="shared" si="15"/>
        <v>9</v>
      </c>
      <c r="J355" s="119">
        <v>1.22</v>
      </c>
      <c r="K355" s="122">
        <f t="shared" si="16"/>
        <v>7.0759999999999996</v>
      </c>
      <c r="L355" s="122">
        <f t="shared" si="17"/>
        <v>10.98</v>
      </c>
      <c r="M355" s="119"/>
      <c r="N355" s="69"/>
    </row>
    <row r="356" spans="1:14" s="65" customFormat="1" ht="19" thickBot="1" x14ac:dyDescent="0.5">
      <c r="A356" s="56">
        <v>236</v>
      </c>
      <c r="B356" s="69">
        <v>14</v>
      </c>
      <c r="C356" s="69" t="s">
        <v>718</v>
      </c>
      <c r="D356" s="70" t="s">
        <v>406</v>
      </c>
      <c r="E356" s="69" t="s">
        <v>413</v>
      </c>
      <c r="F356" s="72">
        <v>16.3</v>
      </c>
      <c r="G356" s="72">
        <v>7.7</v>
      </c>
      <c r="H356" s="72">
        <v>3</v>
      </c>
      <c r="I356" s="69">
        <f t="shared" si="15"/>
        <v>27</v>
      </c>
      <c r="J356" s="69">
        <v>1.1599999999999999</v>
      </c>
      <c r="K356" s="73">
        <f t="shared" si="16"/>
        <v>18.908000000000001</v>
      </c>
      <c r="L356" s="73">
        <f t="shared" si="17"/>
        <v>31.319999999999997</v>
      </c>
      <c r="M356" s="69"/>
      <c r="N356" s="119"/>
    </row>
    <row r="357" spans="1:14" s="65" customFormat="1" ht="19" thickBot="1" x14ac:dyDescent="0.5">
      <c r="A357" s="56">
        <v>282</v>
      </c>
      <c r="B357" s="57">
        <v>14</v>
      </c>
      <c r="C357" s="57" t="s">
        <v>720</v>
      </c>
      <c r="D357" s="58" t="s">
        <v>456</v>
      </c>
      <c r="E357" s="57" t="s">
        <v>461</v>
      </c>
      <c r="F357" s="59">
        <v>12.2</v>
      </c>
      <c r="G357" s="59">
        <v>5.3</v>
      </c>
      <c r="H357" s="59">
        <v>5.9</v>
      </c>
      <c r="I357" s="57">
        <f t="shared" si="15"/>
        <v>23.4</v>
      </c>
      <c r="J357" s="57">
        <v>1.1200000000000001</v>
      </c>
      <c r="K357" s="60">
        <f t="shared" si="16"/>
        <v>13.664</v>
      </c>
      <c r="L357" s="60">
        <f t="shared" si="17"/>
        <v>26.208000000000002</v>
      </c>
      <c r="M357" s="57"/>
      <c r="N357" s="140"/>
    </row>
    <row r="358" spans="1:14" s="65" customFormat="1" ht="19" thickBot="1" x14ac:dyDescent="0.5">
      <c r="A358" s="56">
        <v>319</v>
      </c>
      <c r="B358" s="69">
        <v>14</v>
      </c>
      <c r="C358" s="69" t="s">
        <v>720</v>
      </c>
      <c r="D358" s="70" t="s">
        <v>407</v>
      </c>
      <c r="E358" s="69" t="s">
        <v>413</v>
      </c>
      <c r="F358" s="72">
        <v>13.6</v>
      </c>
      <c r="G358" s="72">
        <v>3</v>
      </c>
      <c r="H358" s="72">
        <v>3.1</v>
      </c>
      <c r="I358" s="69">
        <f t="shared" si="15"/>
        <v>19.700000000000003</v>
      </c>
      <c r="J358" s="69">
        <v>1.1599999999999999</v>
      </c>
      <c r="K358" s="73">
        <f t="shared" si="16"/>
        <v>15.775999999999998</v>
      </c>
      <c r="L358" s="73">
        <f t="shared" si="17"/>
        <v>22.852</v>
      </c>
      <c r="M358" s="69"/>
      <c r="N358" s="50"/>
    </row>
    <row r="359" spans="1:14" s="65" customFormat="1" ht="19" thickBot="1" x14ac:dyDescent="0.5">
      <c r="A359" s="56">
        <v>339</v>
      </c>
      <c r="B359" s="57">
        <v>14</v>
      </c>
      <c r="C359" s="57" t="s">
        <v>720</v>
      </c>
      <c r="D359" s="58" t="s">
        <v>457</v>
      </c>
      <c r="E359" s="57" t="s">
        <v>461</v>
      </c>
      <c r="F359" s="59">
        <v>11.1</v>
      </c>
      <c r="G359" s="59">
        <v>6.5</v>
      </c>
      <c r="H359" s="59">
        <v>1.3</v>
      </c>
      <c r="I359" s="57">
        <f t="shared" si="15"/>
        <v>18.900000000000002</v>
      </c>
      <c r="J359" s="57">
        <v>1.1200000000000001</v>
      </c>
      <c r="K359" s="60">
        <f t="shared" si="16"/>
        <v>12.432</v>
      </c>
      <c r="L359" s="60">
        <f t="shared" si="17"/>
        <v>21.168000000000003</v>
      </c>
      <c r="M359" s="104"/>
      <c r="N359" s="119"/>
    </row>
    <row r="360" spans="1:14" s="69" customFormat="1" ht="19" thickBot="1" x14ac:dyDescent="0.5">
      <c r="A360" s="56">
        <v>351</v>
      </c>
      <c r="B360" s="69">
        <v>14</v>
      </c>
      <c r="C360" s="69" t="s">
        <v>720</v>
      </c>
      <c r="D360" s="70" t="s">
        <v>408</v>
      </c>
      <c r="E360" s="69" t="s">
        <v>413</v>
      </c>
      <c r="F360" s="72">
        <v>11.9</v>
      </c>
      <c r="G360" s="72">
        <v>4</v>
      </c>
      <c r="H360" s="72">
        <v>1.1000000000000001</v>
      </c>
      <c r="I360" s="69">
        <f t="shared" si="15"/>
        <v>17</v>
      </c>
      <c r="J360" s="69">
        <v>1.1599999999999999</v>
      </c>
      <c r="K360" s="73">
        <f t="shared" si="16"/>
        <v>13.804</v>
      </c>
      <c r="L360" s="73">
        <f t="shared" si="17"/>
        <v>19.72</v>
      </c>
      <c r="N360" s="61"/>
    </row>
    <row r="361" spans="1:14" s="69" customFormat="1" ht="19" thickBot="1" x14ac:dyDescent="0.5">
      <c r="A361" s="56">
        <v>362</v>
      </c>
      <c r="B361" s="57">
        <v>14</v>
      </c>
      <c r="C361" s="57" t="s">
        <v>720</v>
      </c>
      <c r="D361" s="58" t="s">
        <v>458</v>
      </c>
      <c r="E361" s="57" t="s">
        <v>461</v>
      </c>
      <c r="F361" s="59">
        <v>10.9</v>
      </c>
      <c r="G361" s="59">
        <v>4.4000000000000004</v>
      </c>
      <c r="H361" s="59">
        <v>1.6</v>
      </c>
      <c r="I361" s="57">
        <f t="shared" si="15"/>
        <v>16.900000000000002</v>
      </c>
      <c r="J361" s="57">
        <v>1.1200000000000001</v>
      </c>
      <c r="K361" s="60">
        <f t="shared" si="16"/>
        <v>12.208000000000002</v>
      </c>
      <c r="L361" s="60">
        <f t="shared" si="17"/>
        <v>18.928000000000004</v>
      </c>
      <c r="M361" s="57"/>
      <c r="N361" s="61"/>
    </row>
    <row r="362" spans="1:14" s="69" customFormat="1" ht="19" thickBot="1" x14ac:dyDescent="0.5">
      <c r="A362" s="56">
        <v>376</v>
      </c>
      <c r="B362" s="69">
        <v>14</v>
      </c>
      <c r="C362" s="69" t="s">
        <v>720</v>
      </c>
      <c r="D362" s="70" t="s">
        <v>409</v>
      </c>
      <c r="E362" s="69" t="s">
        <v>413</v>
      </c>
      <c r="F362" s="72">
        <v>10.1</v>
      </c>
      <c r="G362" s="72">
        <v>4</v>
      </c>
      <c r="H362" s="72">
        <v>1.3</v>
      </c>
      <c r="I362" s="69">
        <f t="shared" si="15"/>
        <v>15.4</v>
      </c>
      <c r="J362" s="69">
        <v>1.1599999999999999</v>
      </c>
      <c r="K362" s="73">
        <f t="shared" si="16"/>
        <v>11.715999999999999</v>
      </c>
      <c r="L362" s="73">
        <f t="shared" si="17"/>
        <v>17.864000000000001</v>
      </c>
    </row>
    <row r="363" spans="1:14" s="69" customFormat="1" ht="19" thickBot="1" x14ac:dyDescent="0.5">
      <c r="A363" s="56">
        <v>387</v>
      </c>
      <c r="B363" s="69">
        <v>14</v>
      </c>
      <c r="C363" s="69" t="s">
        <v>720</v>
      </c>
      <c r="D363" s="70" t="s">
        <v>410</v>
      </c>
      <c r="E363" s="69" t="s">
        <v>413</v>
      </c>
      <c r="F363" s="72">
        <v>8.5</v>
      </c>
      <c r="G363" s="72">
        <v>4</v>
      </c>
      <c r="H363" s="72">
        <v>1.8</v>
      </c>
      <c r="I363" s="69">
        <f t="shared" si="15"/>
        <v>14.3</v>
      </c>
      <c r="J363" s="69">
        <v>1.1599999999999999</v>
      </c>
      <c r="K363" s="73">
        <f t="shared" si="16"/>
        <v>9.86</v>
      </c>
      <c r="L363" s="73">
        <f t="shared" si="17"/>
        <v>16.588000000000001</v>
      </c>
      <c r="N363" s="65"/>
    </row>
    <row r="364" spans="1:14" s="69" customFormat="1" ht="19" thickBot="1" x14ac:dyDescent="0.5">
      <c r="A364" s="144">
        <v>344</v>
      </c>
      <c r="B364" s="57">
        <v>14</v>
      </c>
      <c r="C364" s="57" t="s">
        <v>720</v>
      </c>
      <c r="D364" s="58" t="s">
        <v>460</v>
      </c>
      <c r="E364" s="57" t="s">
        <v>461</v>
      </c>
      <c r="F364" s="59">
        <v>7.1</v>
      </c>
      <c r="G364" s="59">
        <v>4.0999999999999996</v>
      </c>
      <c r="H364" s="59">
        <v>1.3</v>
      </c>
      <c r="I364" s="57">
        <f t="shared" si="15"/>
        <v>12.5</v>
      </c>
      <c r="J364" s="57">
        <v>1.1200000000000001</v>
      </c>
      <c r="K364" s="60">
        <f t="shared" si="16"/>
        <v>7.952</v>
      </c>
      <c r="L364" s="60">
        <f t="shared" si="17"/>
        <v>14.000000000000002</v>
      </c>
      <c r="M364" s="57"/>
      <c r="N364" s="119"/>
    </row>
    <row r="365" spans="1:14" s="69" customFormat="1" ht="19" thickBot="1" x14ac:dyDescent="0.5">
      <c r="A365" s="144">
        <v>308</v>
      </c>
      <c r="B365" s="69">
        <v>14</v>
      </c>
      <c r="C365" s="69" t="s">
        <v>720</v>
      </c>
      <c r="D365" s="70" t="s">
        <v>411</v>
      </c>
      <c r="E365" s="69" t="s">
        <v>413</v>
      </c>
      <c r="F365" s="72">
        <v>8.1</v>
      </c>
      <c r="G365" s="72">
        <v>1.8</v>
      </c>
      <c r="H365" s="72">
        <v>1.5</v>
      </c>
      <c r="I365" s="69">
        <f t="shared" si="15"/>
        <v>11.4</v>
      </c>
      <c r="J365" s="69">
        <v>1.1599999999999999</v>
      </c>
      <c r="K365" s="73">
        <f t="shared" si="16"/>
        <v>9.395999999999999</v>
      </c>
      <c r="L365" s="73">
        <f t="shared" si="17"/>
        <v>13.224</v>
      </c>
    </row>
    <row r="366" spans="1:14" s="69" customFormat="1" ht="19" thickBot="1" x14ac:dyDescent="0.5">
      <c r="A366" s="57"/>
      <c r="B366" s="69">
        <v>14</v>
      </c>
      <c r="C366" s="69" t="s">
        <v>720</v>
      </c>
      <c r="D366" s="70" t="s">
        <v>412</v>
      </c>
      <c r="E366" s="69" t="s">
        <v>413</v>
      </c>
      <c r="F366" s="72">
        <v>5.3</v>
      </c>
      <c r="G366" s="72">
        <v>4.5</v>
      </c>
      <c r="H366" s="72">
        <v>1.6</v>
      </c>
      <c r="I366" s="69">
        <f t="shared" si="15"/>
        <v>11.4</v>
      </c>
      <c r="J366" s="69">
        <v>1.1599999999999999</v>
      </c>
      <c r="K366" s="73">
        <f t="shared" si="16"/>
        <v>6.1479999999999997</v>
      </c>
      <c r="L366" s="73">
        <f t="shared" si="17"/>
        <v>13.224</v>
      </c>
    </row>
    <row r="367" spans="1:14" s="57" customFormat="1" ht="19" thickBot="1" x14ac:dyDescent="0.5">
      <c r="A367" s="144">
        <v>334</v>
      </c>
      <c r="B367" s="57">
        <v>14</v>
      </c>
      <c r="C367" s="57" t="s">
        <v>720</v>
      </c>
      <c r="D367" s="58" t="s">
        <v>459</v>
      </c>
      <c r="E367" s="57" t="s">
        <v>461</v>
      </c>
      <c r="F367" s="59">
        <v>7.3</v>
      </c>
      <c r="G367" s="59">
        <v>2.6</v>
      </c>
      <c r="H367" s="59">
        <v>1.1000000000000001</v>
      </c>
      <c r="I367" s="57">
        <f t="shared" si="15"/>
        <v>11</v>
      </c>
      <c r="J367" s="57">
        <v>1.1200000000000001</v>
      </c>
      <c r="K367" s="60">
        <f t="shared" si="16"/>
        <v>8.1760000000000002</v>
      </c>
      <c r="L367" s="60">
        <f t="shared" si="17"/>
        <v>12.32</v>
      </c>
      <c r="N367" s="106"/>
    </row>
    <row r="368" spans="1:14" s="57" customFormat="1" ht="19" thickBot="1" x14ac:dyDescent="0.5">
      <c r="A368" s="87">
        <v>246</v>
      </c>
      <c r="B368" s="50">
        <v>15</v>
      </c>
      <c r="C368" s="50" t="s">
        <v>717</v>
      </c>
      <c r="D368" s="95" t="s">
        <v>537</v>
      </c>
      <c r="E368" s="50" t="s">
        <v>543</v>
      </c>
      <c r="F368" s="96">
        <v>19.3</v>
      </c>
      <c r="G368" s="96">
        <v>5.9</v>
      </c>
      <c r="H368" s="96">
        <v>3.6</v>
      </c>
      <c r="I368" s="50">
        <f t="shared" si="15"/>
        <v>28.800000000000004</v>
      </c>
      <c r="J368" s="50">
        <v>1.04</v>
      </c>
      <c r="K368" s="97">
        <f t="shared" si="16"/>
        <v>20.072000000000003</v>
      </c>
      <c r="L368" s="97">
        <f t="shared" si="17"/>
        <v>29.952000000000005</v>
      </c>
      <c r="M368" s="50"/>
      <c r="N368" s="69"/>
    </row>
    <row r="369" spans="1:14" s="57" customFormat="1" ht="19" thickBot="1" x14ac:dyDescent="0.5">
      <c r="A369" s="87">
        <v>332</v>
      </c>
      <c r="B369" s="50">
        <v>15</v>
      </c>
      <c r="C369" s="50" t="s">
        <v>717</v>
      </c>
      <c r="D369" s="95" t="s">
        <v>538</v>
      </c>
      <c r="E369" s="50" t="s">
        <v>543</v>
      </c>
      <c r="F369" s="96">
        <v>13.1</v>
      </c>
      <c r="G369" s="96">
        <v>6.5</v>
      </c>
      <c r="H369" s="96">
        <v>1.6</v>
      </c>
      <c r="I369" s="50">
        <f t="shared" si="15"/>
        <v>21.200000000000003</v>
      </c>
      <c r="J369" s="50">
        <v>1.04</v>
      </c>
      <c r="K369" s="97">
        <f t="shared" si="16"/>
        <v>13.624000000000001</v>
      </c>
      <c r="L369" s="97">
        <f t="shared" si="17"/>
        <v>22.048000000000005</v>
      </c>
      <c r="M369" s="50"/>
    </row>
    <row r="370" spans="1:14" s="57" customFormat="1" ht="19" thickBot="1" x14ac:dyDescent="0.5">
      <c r="A370" s="87">
        <v>340</v>
      </c>
      <c r="B370" s="50">
        <v>15</v>
      </c>
      <c r="C370" s="50" t="s">
        <v>717</v>
      </c>
      <c r="D370" s="95" t="s">
        <v>539</v>
      </c>
      <c r="E370" s="50" t="s">
        <v>543</v>
      </c>
      <c r="F370" s="96">
        <v>12.2</v>
      </c>
      <c r="G370" s="96">
        <v>5.5</v>
      </c>
      <c r="H370" s="96">
        <v>2.4</v>
      </c>
      <c r="I370" s="50">
        <f t="shared" si="15"/>
        <v>20.099999999999998</v>
      </c>
      <c r="J370" s="50">
        <v>1.04</v>
      </c>
      <c r="K370" s="97">
        <f t="shared" si="16"/>
        <v>12.687999999999999</v>
      </c>
      <c r="L370" s="97">
        <f t="shared" si="17"/>
        <v>20.904</v>
      </c>
      <c r="M370" s="50"/>
      <c r="N370" s="119"/>
    </row>
    <row r="371" spans="1:14" s="57" customFormat="1" ht="19" thickBot="1" x14ac:dyDescent="0.5">
      <c r="A371" s="87">
        <v>374</v>
      </c>
      <c r="B371" s="50">
        <v>15</v>
      </c>
      <c r="C371" s="50" t="s">
        <v>717</v>
      </c>
      <c r="D371" s="95" t="s">
        <v>540</v>
      </c>
      <c r="E371" s="50" t="s">
        <v>543</v>
      </c>
      <c r="F371" s="96">
        <v>11.5</v>
      </c>
      <c r="G371" s="96">
        <v>4.3</v>
      </c>
      <c r="H371" s="96">
        <v>1.4</v>
      </c>
      <c r="I371" s="50">
        <f t="shared" si="15"/>
        <v>17.2</v>
      </c>
      <c r="J371" s="50">
        <v>1.04</v>
      </c>
      <c r="K371" s="97">
        <f t="shared" si="16"/>
        <v>11.96</v>
      </c>
      <c r="L371" s="97">
        <f t="shared" si="17"/>
        <v>17.887999999999998</v>
      </c>
      <c r="M371" s="50"/>
      <c r="N371" s="69"/>
    </row>
    <row r="372" spans="1:14" s="57" customFormat="1" ht="19" thickBot="1" x14ac:dyDescent="0.5">
      <c r="A372" s="145">
        <v>333</v>
      </c>
      <c r="B372" s="50">
        <v>15</v>
      </c>
      <c r="C372" s="50" t="s">
        <v>717</v>
      </c>
      <c r="D372" s="95" t="s">
        <v>542</v>
      </c>
      <c r="E372" s="50" t="s">
        <v>543</v>
      </c>
      <c r="F372" s="96">
        <v>7.3</v>
      </c>
      <c r="G372" s="96">
        <v>3.7</v>
      </c>
      <c r="H372" s="96">
        <v>1.1000000000000001</v>
      </c>
      <c r="I372" s="50">
        <f t="shared" si="15"/>
        <v>12.1</v>
      </c>
      <c r="J372" s="50">
        <v>1.04</v>
      </c>
      <c r="K372" s="97">
        <f t="shared" si="16"/>
        <v>7.5919999999999996</v>
      </c>
      <c r="L372" s="97">
        <f t="shared" si="17"/>
        <v>12.584</v>
      </c>
      <c r="M372" s="50"/>
      <c r="N372" s="106"/>
    </row>
    <row r="373" spans="1:14" s="57" customFormat="1" ht="19" thickBot="1" x14ac:dyDescent="0.5">
      <c r="A373" s="145">
        <v>335</v>
      </c>
      <c r="B373" s="50">
        <v>15</v>
      </c>
      <c r="C373" s="50" t="s">
        <v>717</v>
      </c>
      <c r="D373" s="95" t="s">
        <v>541</v>
      </c>
      <c r="E373" s="50" t="s">
        <v>543</v>
      </c>
      <c r="F373" s="96">
        <v>7.3</v>
      </c>
      <c r="G373" s="96">
        <v>2.6</v>
      </c>
      <c r="H373" s="96">
        <v>1</v>
      </c>
      <c r="I373" s="50">
        <f t="shared" si="15"/>
        <v>10.9</v>
      </c>
      <c r="J373" s="50">
        <v>1.04</v>
      </c>
      <c r="K373" s="97">
        <f t="shared" si="16"/>
        <v>7.5919999999999996</v>
      </c>
      <c r="L373" s="97">
        <f t="shared" si="17"/>
        <v>11.336</v>
      </c>
      <c r="M373" s="50"/>
      <c r="N373" s="65"/>
    </row>
    <row r="374" spans="1:14" s="57" customFormat="1" ht="19" thickBot="1" x14ac:dyDescent="0.5">
      <c r="A374" s="87">
        <v>266</v>
      </c>
      <c r="B374" s="119">
        <v>15</v>
      </c>
      <c r="C374" s="119" t="s">
        <v>719</v>
      </c>
      <c r="D374" s="120" t="s">
        <v>667</v>
      </c>
      <c r="E374" s="119" t="s">
        <v>673</v>
      </c>
      <c r="F374" s="121">
        <v>16.2</v>
      </c>
      <c r="G374" s="121">
        <v>6.5</v>
      </c>
      <c r="H374" s="121">
        <v>0.5</v>
      </c>
      <c r="I374" s="119">
        <f t="shared" si="15"/>
        <v>23.2</v>
      </c>
      <c r="J374" s="119">
        <v>1.19</v>
      </c>
      <c r="K374" s="122">
        <f t="shared" si="16"/>
        <v>19.277999999999999</v>
      </c>
      <c r="L374" s="122">
        <f t="shared" si="17"/>
        <v>27.607999999999997</v>
      </c>
      <c r="M374" s="119"/>
    </row>
    <row r="375" spans="1:14" s="57" customFormat="1" ht="19" thickBot="1" x14ac:dyDescent="0.5">
      <c r="A375" s="87">
        <v>305</v>
      </c>
      <c r="B375" s="119">
        <v>15</v>
      </c>
      <c r="C375" s="119" t="s">
        <v>719</v>
      </c>
      <c r="D375" s="120" t="s">
        <v>668</v>
      </c>
      <c r="E375" s="119" t="s">
        <v>673</v>
      </c>
      <c r="F375" s="121">
        <v>11.2</v>
      </c>
      <c r="G375" s="121">
        <v>4.4000000000000004</v>
      </c>
      <c r="H375" s="121">
        <v>4.5999999999999996</v>
      </c>
      <c r="I375" s="119">
        <f t="shared" si="15"/>
        <v>20.2</v>
      </c>
      <c r="J375" s="119">
        <v>1.19</v>
      </c>
      <c r="K375" s="122">
        <f t="shared" si="16"/>
        <v>13.327999999999999</v>
      </c>
      <c r="L375" s="122">
        <f t="shared" si="17"/>
        <v>24.037999999999997</v>
      </c>
      <c r="M375" s="119"/>
      <c r="N375" s="61"/>
    </row>
    <row r="376" spans="1:14" s="57" customFormat="1" ht="19" thickBot="1" x14ac:dyDescent="0.5">
      <c r="A376" s="87">
        <v>389</v>
      </c>
      <c r="B376" s="119">
        <v>15</v>
      </c>
      <c r="C376" s="119" t="s">
        <v>719</v>
      </c>
      <c r="D376" s="120" t="s">
        <v>669</v>
      </c>
      <c r="E376" s="119" t="s">
        <v>673</v>
      </c>
      <c r="F376" s="121">
        <v>8.5</v>
      </c>
      <c r="G376" s="121">
        <v>5.4</v>
      </c>
      <c r="H376" s="121">
        <v>0</v>
      </c>
      <c r="I376" s="119">
        <f t="shared" si="15"/>
        <v>13.9</v>
      </c>
      <c r="J376" s="119">
        <v>1.19</v>
      </c>
      <c r="K376" s="122">
        <f t="shared" si="16"/>
        <v>10.115</v>
      </c>
      <c r="L376" s="122">
        <f t="shared" si="17"/>
        <v>16.541</v>
      </c>
      <c r="M376" s="119"/>
      <c r="N376" s="65"/>
    </row>
    <row r="377" spans="1:14" s="57" customFormat="1" ht="19" thickBot="1" x14ac:dyDescent="0.5">
      <c r="A377" s="145">
        <v>343</v>
      </c>
      <c r="B377" s="119">
        <v>15</v>
      </c>
      <c r="C377" s="119" t="s">
        <v>719</v>
      </c>
      <c r="D377" s="120" t="s">
        <v>670</v>
      </c>
      <c r="E377" s="119" t="s">
        <v>673</v>
      </c>
      <c r="F377" s="121">
        <v>7.1</v>
      </c>
      <c r="G377" s="121">
        <v>3.2</v>
      </c>
      <c r="H377" s="121">
        <v>1.9</v>
      </c>
      <c r="I377" s="119">
        <f t="shared" si="15"/>
        <v>12.200000000000001</v>
      </c>
      <c r="J377" s="119">
        <v>1.19</v>
      </c>
      <c r="K377" s="122">
        <f t="shared" si="16"/>
        <v>8.4489999999999998</v>
      </c>
      <c r="L377" s="122">
        <f t="shared" si="17"/>
        <v>14.518000000000001</v>
      </c>
      <c r="M377" s="119"/>
      <c r="N377" s="69"/>
    </row>
    <row r="378" spans="1:14" s="57" customFormat="1" ht="19" thickBot="1" x14ac:dyDescent="0.5">
      <c r="A378" s="145">
        <v>360</v>
      </c>
      <c r="B378" s="119">
        <v>15</v>
      </c>
      <c r="C378" s="119" t="s">
        <v>719</v>
      </c>
      <c r="D378" s="120" t="s">
        <v>671</v>
      </c>
      <c r="E378" s="119" t="s">
        <v>673</v>
      </c>
      <c r="F378" s="121">
        <v>6.6</v>
      </c>
      <c r="G378" s="121">
        <v>2.7</v>
      </c>
      <c r="H378" s="121">
        <v>1.2</v>
      </c>
      <c r="I378" s="119">
        <f t="shared" si="15"/>
        <v>10.5</v>
      </c>
      <c r="J378" s="119">
        <v>1.19</v>
      </c>
      <c r="K378" s="122">
        <f t="shared" si="16"/>
        <v>7.8539999999999992</v>
      </c>
      <c r="L378" s="122">
        <f t="shared" si="17"/>
        <v>12.494999999999999</v>
      </c>
      <c r="M378" s="119"/>
      <c r="N378" s="106"/>
    </row>
    <row r="379" spans="1:14" s="106" customFormat="1" ht="19" thickBot="1" x14ac:dyDescent="0.5">
      <c r="A379" s="145">
        <v>368</v>
      </c>
      <c r="B379" s="119">
        <v>15</v>
      </c>
      <c r="C379" s="119" t="s">
        <v>719</v>
      </c>
      <c r="D379" s="120" t="s">
        <v>672</v>
      </c>
      <c r="E379" s="119" t="s">
        <v>673</v>
      </c>
      <c r="F379" s="121">
        <v>6.4</v>
      </c>
      <c r="G379" s="121">
        <v>1.3</v>
      </c>
      <c r="H379" s="121">
        <v>0.7</v>
      </c>
      <c r="I379" s="119">
        <f t="shared" si="15"/>
        <v>8.4</v>
      </c>
      <c r="J379" s="119">
        <v>1.19</v>
      </c>
      <c r="K379" s="122">
        <f t="shared" si="16"/>
        <v>7.6159999999999997</v>
      </c>
      <c r="L379" s="122">
        <f t="shared" si="17"/>
        <v>9.9960000000000004</v>
      </c>
      <c r="M379" s="119"/>
      <c r="N379" s="65"/>
    </row>
    <row r="380" spans="1:14" s="106" customFormat="1" ht="19" thickBot="1" x14ac:dyDescent="0.5">
      <c r="A380" s="56">
        <v>329</v>
      </c>
      <c r="B380" s="69">
        <v>15</v>
      </c>
      <c r="C380" s="69" t="s">
        <v>718</v>
      </c>
      <c r="D380" s="70" t="s">
        <v>623</v>
      </c>
      <c r="E380" s="69" t="s">
        <v>632</v>
      </c>
      <c r="F380" s="72">
        <v>14.8</v>
      </c>
      <c r="G380" s="72">
        <v>3.2</v>
      </c>
      <c r="H380" s="72">
        <v>2.5</v>
      </c>
      <c r="I380" s="69">
        <f t="shared" si="15"/>
        <v>20.5</v>
      </c>
      <c r="J380" s="69">
        <v>1.0900000000000001</v>
      </c>
      <c r="K380" s="73">
        <f t="shared" si="16"/>
        <v>16.132000000000001</v>
      </c>
      <c r="L380" s="73">
        <f t="shared" si="17"/>
        <v>22.345000000000002</v>
      </c>
      <c r="M380" s="69"/>
      <c r="N380" s="65"/>
    </row>
    <row r="381" spans="1:14" s="106" customFormat="1" ht="19" thickBot="1" x14ac:dyDescent="0.5">
      <c r="A381" s="56">
        <v>361</v>
      </c>
      <c r="B381" s="69">
        <v>15</v>
      </c>
      <c r="C381" s="69" t="s">
        <v>718</v>
      </c>
      <c r="D381" s="70" t="s">
        <v>625</v>
      </c>
      <c r="E381" s="69" t="s">
        <v>632</v>
      </c>
      <c r="F381" s="72">
        <v>10.199999999999999</v>
      </c>
      <c r="G381" s="72">
        <v>5.7</v>
      </c>
      <c r="H381" s="72">
        <v>1.6</v>
      </c>
      <c r="I381" s="69">
        <f t="shared" si="15"/>
        <v>17.5</v>
      </c>
      <c r="J381" s="69">
        <v>1.0900000000000001</v>
      </c>
      <c r="K381" s="73">
        <f t="shared" si="16"/>
        <v>11.118</v>
      </c>
      <c r="L381" s="73">
        <f t="shared" si="17"/>
        <v>19.075000000000003</v>
      </c>
      <c r="M381" s="69"/>
      <c r="N381" s="61"/>
    </row>
    <row r="382" spans="1:14" s="106" customFormat="1" ht="19" thickBot="1" x14ac:dyDescent="0.5">
      <c r="A382" s="56">
        <v>379</v>
      </c>
      <c r="B382" s="69">
        <v>15</v>
      </c>
      <c r="C382" s="69" t="s">
        <v>718</v>
      </c>
      <c r="D382" s="70" t="s">
        <v>624</v>
      </c>
      <c r="E382" s="69" t="s">
        <v>632</v>
      </c>
      <c r="F382" s="72">
        <v>10.3</v>
      </c>
      <c r="G382" s="72">
        <v>4.8</v>
      </c>
      <c r="H382" s="72">
        <v>0.9</v>
      </c>
      <c r="I382" s="69">
        <f t="shared" si="15"/>
        <v>16</v>
      </c>
      <c r="J382" s="69">
        <v>1.0900000000000001</v>
      </c>
      <c r="K382" s="73">
        <f t="shared" si="16"/>
        <v>11.227000000000002</v>
      </c>
      <c r="L382" s="73">
        <f t="shared" si="17"/>
        <v>17.440000000000001</v>
      </c>
      <c r="M382" s="69"/>
      <c r="N382" s="69"/>
    </row>
    <row r="383" spans="1:14" s="106" customFormat="1" ht="19" thickBot="1" x14ac:dyDescent="0.5">
      <c r="A383" s="56">
        <v>388</v>
      </c>
      <c r="B383" s="69">
        <v>15</v>
      </c>
      <c r="C383" s="69" t="s">
        <v>718</v>
      </c>
      <c r="D383" s="70" t="s">
        <v>627</v>
      </c>
      <c r="E383" s="69" t="s">
        <v>632</v>
      </c>
      <c r="F383" s="72">
        <v>8.6</v>
      </c>
      <c r="G383" s="72">
        <v>4.5</v>
      </c>
      <c r="H383" s="72">
        <v>2.1</v>
      </c>
      <c r="I383" s="69">
        <f t="shared" si="15"/>
        <v>15.2</v>
      </c>
      <c r="J383" s="69">
        <v>1.0900000000000001</v>
      </c>
      <c r="K383" s="73">
        <f t="shared" si="16"/>
        <v>9.3740000000000006</v>
      </c>
      <c r="L383" s="73">
        <f t="shared" si="17"/>
        <v>16.568000000000001</v>
      </c>
      <c r="M383" s="69"/>
      <c r="N383" s="65"/>
    </row>
    <row r="384" spans="1:14" s="106" customFormat="1" ht="19" thickBot="1" x14ac:dyDescent="0.5">
      <c r="A384" s="144">
        <v>326</v>
      </c>
      <c r="B384" s="69">
        <v>15</v>
      </c>
      <c r="C384" s="69" t="s">
        <v>718</v>
      </c>
      <c r="D384" s="70" t="s">
        <v>629</v>
      </c>
      <c r="E384" s="69" t="s">
        <v>632</v>
      </c>
      <c r="F384" s="72">
        <v>7.4</v>
      </c>
      <c r="G384" s="72">
        <v>5.5</v>
      </c>
      <c r="H384" s="72">
        <v>0.8</v>
      </c>
      <c r="I384" s="69">
        <f t="shared" si="15"/>
        <v>13.700000000000001</v>
      </c>
      <c r="J384" s="69">
        <v>1.0900000000000001</v>
      </c>
      <c r="K384" s="73">
        <f t="shared" si="16"/>
        <v>8.0660000000000007</v>
      </c>
      <c r="L384" s="73">
        <f t="shared" si="17"/>
        <v>14.933000000000002</v>
      </c>
      <c r="M384" s="69"/>
      <c r="N384" s="61"/>
    </row>
    <row r="385" spans="1:14" s="57" customFormat="1" ht="19" thickBot="1" x14ac:dyDescent="0.5">
      <c r="A385" s="144">
        <v>281</v>
      </c>
      <c r="B385" s="69">
        <v>15</v>
      </c>
      <c r="C385" s="69" t="s">
        <v>718</v>
      </c>
      <c r="D385" s="70" t="s">
        <v>626</v>
      </c>
      <c r="E385" s="69" t="s">
        <v>632</v>
      </c>
      <c r="F385" s="72">
        <v>8.8000000000000007</v>
      </c>
      <c r="G385" s="72">
        <v>2.4</v>
      </c>
      <c r="H385" s="72">
        <v>2.1</v>
      </c>
      <c r="I385" s="69">
        <f t="shared" ref="I385:I448" si="18">F385+G385+H385</f>
        <v>13.3</v>
      </c>
      <c r="J385" s="69">
        <v>1.0900000000000001</v>
      </c>
      <c r="K385" s="73">
        <f t="shared" ref="K385:K448" si="19">F385*J385</f>
        <v>9.5920000000000023</v>
      </c>
      <c r="L385" s="73">
        <f t="shared" ref="L385:L451" si="20">I385*J385</f>
        <v>14.497000000000002</v>
      </c>
      <c r="M385" s="69"/>
      <c r="N385" s="69"/>
    </row>
    <row r="386" spans="1:14" s="57" customFormat="1" ht="19" thickBot="1" x14ac:dyDescent="0.5">
      <c r="A386" s="144">
        <v>298</v>
      </c>
      <c r="B386" s="69">
        <v>15</v>
      </c>
      <c r="C386" s="69" t="s">
        <v>718</v>
      </c>
      <c r="D386" s="70" t="s">
        <v>628</v>
      </c>
      <c r="E386" s="69" t="s">
        <v>632</v>
      </c>
      <c r="F386" s="72">
        <v>8.4</v>
      </c>
      <c r="G386" s="72">
        <v>3.1</v>
      </c>
      <c r="H386" s="72">
        <v>0.6</v>
      </c>
      <c r="I386" s="69">
        <f t="shared" si="18"/>
        <v>12.1</v>
      </c>
      <c r="J386" s="69">
        <v>1.0900000000000001</v>
      </c>
      <c r="K386" s="73">
        <f t="shared" si="19"/>
        <v>9.1560000000000006</v>
      </c>
      <c r="L386" s="73">
        <f t="shared" si="20"/>
        <v>13.189</v>
      </c>
      <c r="M386" s="69"/>
      <c r="N386" s="69"/>
    </row>
    <row r="387" spans="1:14" s="57" customFormat="1" ht="19" thickBot="1" x14ac:dyDescent="0.5">
      <c r="A387" s="144">
        <v>367</v>
      </c>
      <c r="B387" s="69">
        <v>15</v>
      </c>
      <c r="C387" s="69" t="s">
        <v>718</v>
      </c>
      <c r="D387" s="70" t="s">
        <v>631</v>
      </c>
      <c r="E387" s="69" t="s">
        <v>632</v>
      </c>
      <c r="F387" s="72">
        <v>6.4</v>
      </c>
      <c r="G387" s="72">
        <v>4.5</v>
      </c>
      <c r="H387" s="72">
        <v>1.2</v>
      </c>
      <c r="I387" s="69">
        <f t="shared" si="18"/>
        <v>12.1</v>
      </c>
      <c r="J387" s="69">
        <v>1.0900000000000001</v>
      </c>
      <c r="K387" s="73">
        <f t="shared" si="19"/>
        <v>6.9760000000000009</v>
      </c>
      <c r="L387" s="73">
        <f t="shared" si="20"/>
        <v>13.189</v>
      </c>
      <c r="M387" s="69"/>
      <c r="N387" s="69"/>
    </row>
    <row r="388" spans="1:14" s="57" customFormat="1" ht="19" thickBot="1" x14ac:dyDescent="0.5">
      <c r="A388" s="144">
        <v>364</v>
      </c>
      <c r="B388" s="69">
        <v>15</v>
      </c>
      <c r="C388" s="69" t="s">
        <v>718</v>
      </c>
      <c r="D388" s="70" t="s">
        <v>630</v>
      </c>
      <c r="E388" s="69" t="s">
        <v>632</v>
      </c>
      <c r="F388" s="72">
        <v>6.5</v>
      </c>
      <c r="G388" s="72">
        <v>1.9</v>
      </c>
      <c r="H388" s="72">
        <v>0.6</v>
      </c>
      <c r="I388" s="69">
        <f t="shared" si="18"/>
        <v>9</v>
      </c>
      <c r="J388" s="69">
        <v>1.0900000000000001</v>
      </c>
      <c r="K388" s="73">
        <f t="shared" si="19"/>
        <v>7.0850000000000009</v>
      </c>
      <c r="L388" s="73">
        <f t="shared" si="20"/>
        <v>9.81</v>
      </c>
      <c r="M388" s="69"/>
      <c r="N388" s="65"/>
    </row>
    <row r="389" spans="1:14" s="57" customFormat="1" ht="19" thickBot="1" x14ac:dyDescent="0.5">
      <c r="A389" s="56">
        <v>263</v>
      </c>
      <c r="B389" s="57">
        <v>15</v>
      </c>
      <c r="C389" s="57" t="s">
        <v>720</v>
      </c>
      <c r="D389" s="58" t="s">
        <v>684</v>
      </c>
      <c r="E389" s="57" t="s">
        <v>688</v>
      </c>
      <c r="F389" s="59">
        <v>12.1</v>
      </c>
      <c r="G389" s="59">
        <v>8.1</v>
      </c>
      <c r="H389" s="59">
        <v>4.4000000000000004</v>
      </c>
      <c r="I389" s="57">
        <f t="shared" si="18"/>
        <v>24.6</v>
      </c>
      <c r="J389" s="57">
        <v>1.1299999999999999</v>
      </c>
      <c r="K389" s="60">
        <f t="shared" si="19"/>
        <v>13.672999999999998</v>
      </c>
      <c r="L389" s="60">
        <f t="shared" si="20"/>
        <v>27.797999999999998</v>
      </c>
    </row>
    <row r="390" spans="1:14" s="57" customFormat="1" ht="19" thickBot="1" x14ac:dyDescent="0.5">
      <c r="A390" s="56">
        <v>271</v>
      </c>
      <c r="B390" s="57">
        <v>15</v>
      </c>
      <c r="C390" s="57" t="s">
        <v>720</v>
      </c>
      <c r="D390" s="58" t="s">
        <v>682</v>
      </c>
      <c r="E390" s="57" t="s">
        <v>688</v>
      </c>
      <c r="F390" s="59">
        <v>17.600000000000001</v>
      </c>
      <c r="G390" s="59">
        <v>3.2</v>
      </c>
      <c r="H390" s="59">
        <v>2.9</v>
      </c>
      <c r="I390" s="57">
        <f t="shared" si="18"/>
        <v>23.7</v>
      </c>
      <c r="J390" s="57">
        <v>1.1299999999999999</v>
      </c>
      <c r="K390" s="60">
        <f t="shared" si="19"/>
        <v>19.887999999999998</v>
      </c>
      <c r="L390" s="60">
        <f t="shared" si="20"/>
        <v>26.780999999999995</v>
      </c>
    </row>
    <row r="391" spans="1:14" s="57" customFormat="1" ht="19" thickBot="1" x14ac:dyDescent="0.5">
      <c r="A391" s="56">
        <v>276</v>
      </c>
      <c r="B391" s="57">
        <v>15</v>
      </c>
      <c r="C391" s="57" t="s">
        <v>720</v>
      </c>
      <c r="D391" s="58" t="s">
        <v>685</v>
      </c>
      <c r="E391" s="57" t="s">
        <v>688</v>
      </c>
      <c r="F391" s="59">
        <v>11.8</v>
      </c>
      <c r="G391" s="59">
        <v>10.4</v>
      </c>
      <c r="H391" s="59">
        <v>1.2</v>
      </c>
      <c r="I391" s="57">
        <f t="shared" si="18"/>
        <v>23.400000000000002</v>
      </c>
      <c r="J391" s="57">
        <v>1.1299999999999999</v>
      </c>
      <c r="K391" s="60">
        <f t="shared" si="19"/>
        <v>13.334</v>
      </c>
      <c r="L391" s="60">
        <f t="shared" si="20"/>
        <v>26.442</v>
      </c>
    </row>
    <row r="392" spans="1:14" s="142" customFormat="1" ht="19" thickBot="1" x14ac:dyDescent="0.5">
      <c r="A392" s="56">
        <v>352</v>
      </c>
      <c r="B392" s="57">
        <v>15</v>
      </c>
      <c r="C392" s="57" t="s">
        <v>720</v>
      </c>
      <c r="D392" s="58" t="s">
        <v>683</v>
      </c>
      <c r="E392" s="57" t="s">
        <v>688</v>
      </c>
      <c r="F392" s="59">
        <v>12.4</v>
      </c>
      <c r="G392" s="59">
        <v>3.2</v>
      </c>
      <c r="H392" s="59">
        <v>1.7</v>
      </c>
      <c r="I392" s="57">
        <f t="shared" si="18"/>
        <v>17.3</v>
      </c>
      <c r="J392" s="57">
        <v>1.1299999999999999</v>
      </c>
      <c r="K392" s="60">
        <f t="shared" si="19"/>
        <v>14.011999999999999</v>
      </c>
      <c r="L392" s="60">
        <f t="shared" si="20"/>
        <v>19.548999999999999</v>
      </c>
      <c r="M392" s="57"/>
      <c r="N392" s="61"/>
    </row>
    <row r="393" spans="1:14" s="142" customFormat="1" ht="19" thickBot="1" x14ac:dyDescent="0.5">
      <c r="A393" s="56">
        <v>371</v>
      </c>
      <c r="B393" s="57">
        <v>15</v>
      </c>
      <c r="C393" s="57" t="s">
        <v>720</v>
      </c>
      <c r="D393" s="58" t="s">
        <v>686</v>
      </c>
      <c r="E393" s="57" t="s">
        <v>688</v>
      </c>
      <c r="F393" s="59">
        <v>10.6</v>
      </c>
      <c r="G393" s="59">
        <v>4.0999999999999996</v>
      </c>
      <c r="H393" s="59">
        <v>1.4</v>
      </c>
      <c r="I393" s="57">
        <f t="shared" si="18"/>
        <v>16.099999999999998</v>
      </c>
      <c r="J393" s="57">
        <v>1.1299999999999999</v>
      </c>
      <c r="K393" s="60">
        <f t="shared" si="19"/>
        <v>11.977999999999998</v>
      </c>
      <c r="L393" s="60">
        <f t="shared" si="20"/>
        <v>18.192999999999994</v>
      </c>
      <c r="M393" s="57"/>
      <c r="N393" s="61"/>
    </row>
    <row r="394" spans="1:14" ht="19" thickBot="1" x14ac:dyDescent="0.5">
      <c r="A394" s="144">
        <v>382</v>
      </c>
      <c r="B394" s="57">
        <v>15</v>
      </c>
      <c r="C394" s="57" t="s">
        <v>720</v>
      </c>
      <c r="D394" s="58" t="s">
        <v>687</v>
      </c>
      <c r="E394" s="57" t="s">
        <v>688</v>
      </c>
      <c r="F394" s="59">
        <v>6.1</v>
      </c>
      <c r="G394" s="59">
        <v>1</v>
      </c>
      <c r="H394" s="59">
        <v>2</v>
      </c>
      <c r="I394" s="57">
        <f t="shared" si="18"/>
        <v>9.1</v>
      </c>
      <c r="J394" s="57">
        <v>1.1299999999999999</v>
      </c>
      <c r="K394" s="60">
        <f t="shared" si="19"/>
        <v>6.8929999999999989</v>
      </c>
      <c r="L394" s="60">
        <f t="shared" si="20"/>
        <v>10.282999999999999</v>
      </c>
      <c r="M394" s="57"/>
      <c r="N394" s="69"/>
    </row>
    <row r="395" spans="1:14" ht="19" thickBot="1" x14ac:dyDescent="0.5">
      <c r="A395" s="56">
        <v>269</v>
      </c>
      <c r="B395" s="65">
        <v>16</v>
      </c>
      <c r="C395" s="65" t="s">
        <v>717</v>
      </c>
      <c r="D395" s="66" t="s">
        <v>544</v>
      </c>
      <c r="E395" s="65" t="s">
        <v>549</v>
      </c>
      <c r="F395" s="67">
        <v>20.8</v>
      </c>
      <c r="G395" s="67">
        <v>2.6</v>
      </c>
      <c r="H395" s="67">
        <v>1.8</v>
      </c>
      <c r="I395" s="65">
        <f t="shared" si="18"/>
        <v>25.200000000000003</v>
      </c>
      <c r="J395" s="65">
        <v>1.07</v>
      </c>
      <c r="K395" s="68">
        <f t="shared" si="19"/>
        <v>22.256000000000004</v>
      </c>
      <c r="L395" s="68">
        <f t="shared" si="20"/>
        <v>26.964000000000006</v>
      </c>
      <c r="M395" s="65"/>
      <c r="N395" s="57"/>
    </row>
    <row r="396" spans="1:14" ht="19" thickBot="1" x14ac:dyDescent="0.5">
      <c r="A396" s="56">
        <v>281</v>
      </c>
      <c r="B396" s="65">
        <v>16</v>
      </c>
      <c r="C396" s="65" t="s">
        <v>717</v>
      </c>
      <c r="D396" s="66" t="s">
        <v>545</v>
      </c>
      <c r="E396" s="65" t="s">
        <v>549</v>
      </c>
      <c r="F396" s="67">
        <v>13.8</v>
      </c>
      <c r="G396" s="67">
        <v>4.8</v>
      </c>
      <c r="H396" s="67">
        <v>5.9</v>
      </c>
      <c r="I396" s="65">
        <f t="shared" si="18"/>
        <v>24.5</v>
      </c>
      <c r="J396" s="65">
        <v>1.07</v>
      </c>
      <c r="K396" s="68">
        <f t="shared" si="19"/>
        <v>14.766000000000002</v>
      </c>
      <c r="L396" s="68">
        <f t="shared" si="20"/>
        <v>26.215</v>
      </c>
      <c r="M396" s="65"/>
      <c r="N396" s="65"/>
    </row>
    <row r="397" spans="1:14" ht="19" thickBot="1" x14ac:dyDescent="0.5">
      <c r="A397" s="56">
        <v>336</v>
      </c>
      <c r="B397" s="65">
        <v>16</v>
      </c>
      <c r="C397" s="65" t="s">
        <v>717</v>
      </c>
      <c r="D397" s="66" t="s">
        <v>546</v>
      </c>
      <c r="E397" s="65" t="s">
        <v>549</v>
      </c>
      <c r="F397" s="67">
        <v>11.8</v>
      </c>
      <c r="G397" s="67">
        <v>7.6</v>
      </c>
      <c r="H397" s="67">
        <v>0.8</v>
      </c>
      <c r="I397" s="65">
        <f t="shared" si="18"/>
        <v>20.2</v>
      </c>
      <c r="J397" s="65">
        <v>1.07</v>
      </c>
      <c r="K397" s="68">
        <f t="shared" si="19"/>
        <v>12.626000000000001</v>
      </c>
      <c r="L397" s="68">
        <f t="shared" si="20"/>
        <v>21.614000000000001</v>
      </c>
      <c r="M397" s="65"/>
      <c r="N397" s="57"/>
    </row>
    <row r="398" spans="1:14" ht="19" thickBot="1" x14ac:dyDescent="0.5">
      <c r="A398" s="56">
        <v>375</v>
      </c>
      <c r="B398" s="65">
        <v>16</v>
      </c>
      <c r="C398" s="65" t="s">
        <v>717</v>
      </c>
      <c r="D398" s="66" t="s">
        <v>547</v>
      </c>
      <c r="E398" s="65" t="s">
        <v>549</v>
      </c>
      <c r="F398" s="67">
        <v>10.9</v>
      </c>
      <c r="G398" s="67">
        <v>4.5</v>
      </c>
      <c r="H398" s="67">
        <v>1.3</v>
      </c>
      <c r="I398" s="65">
        <f t="shared" si="18"/>
        <v>16.7</v>
      </c>
      <c r="J398" s="65">
        <v>1.07</v>
      </c>
      <c r="K398" s="68">
        <f t="shared" si="19"/>
        <v>11.663</v>
      </c>
      <c r="L398" s="68">
        <f t="shared" si="20"/>
        <v>17.869</v>
      </c>
      <c r="M398" s="65"/>
      <c r="N398" s="69"/>
    </row>
    <row r="399" spans="1:14" s="51" customFormat="1" ht="19" thickBot="1" x14ac:dyDescent="0.5">
      <c r="A399" s="56">
        <v>395</v>
      </c>
      <c r="B399" s="65">
        <v>16</v>
      </c>
      <c r="C399" s="65" t="s">
        <v>717</v>
      </c>
      <c r="D399" s="66" t="s">
        <v>548</v>
      </c>
      <c r="E399" s="65" t="s">
        <v>549</v>
      </c>
      <c r="F399" s="67">
        <v>8.4</v>
      </c>
      <c r="G399" s="67">
        <v>5.7</v>
      </c>
      <c r="H399" s="67">
        <v>0.8</v>
      </c>
      <c r="I399" s="65">
        <f t="shared" si="18"/>
        <v>14.900000000000002</v>
      </c>
      <c r="J399" s="65">
        <v>1.07</v>
      </c>
      <c r="K399" s="68">
        <f t="shared" si="19"/>
        <v>8.9880000000000013</v>
      </c>
      <c r="L399" s="68">
        <f t="shared" si="20"/>
        <v>15.943000000000003</v>
      </c>
      <c r="M399" s="65"/>
    </row>
    <row r="400" spans="1:14" s="65" customFormat="1" ht="19" thickBot="1" x14ac:dyDescent="0.5">
      <c r="A400" s="56">
        <v>310</v>
      </c>
      <c r="B400" s="69">
        <v>16</v>
      </c>
      <c r="C400" s="69" t="s">
        <v>718</v>
      </c>
      <c r="D400" s="70" t="s">
        <v>557</v>
      </c>
      <c r="E400" s="69" t="s">
        <v>562</v>
      </c>
      <c r="F400" s="72">
        <v>14.7</v>
      </c>
      <c r="G400" s="72">
        <v>3.9</v>
      </c>
      <c r="H400" s="72">
        <v>4.4000000000000004</v>
      </c>
      <c r="I400" s="69">
        <f t="shared" si="18"/>
        <v>23</v>
      </c>
      <c r="J400" s="69">
        <v>1.03</v>
      </c>
      <c r="K400" s="73">
        <f t="shared" si="19"/>
        <v>15.141</v>
      </c>
      <c r="L400" s="73">
        <f t="shared" si="20"/>
        <v>23.69</v>
      </c>
      <c r="M400" s="69"/>
      <c r="N400" s="119"/>
    </row>
    <row r="401" spans="1:14" s="65" customFormat="1" ht="19" thickBot="1" x14ac:dyDescent="0.5">
      <c r="A401" s="56">
        <v>357</v>
      </c>
      <c r="B401" s="69">
        <v>16</v>
      </c>
      <c r="C401" s="69" t="s">
        <v>718</v>
      </c>
      <c r="D401" s="70" t="s">
        <v>558</v>
      </c>
      <c r="E401" s="69" t="s">
        <v>562</v>
      </c>
      <c r="F401" s="72">
        <v>11.4</v>
      </c>
      <c r="G401" s="72">
        <v>5.4</v>
      </c>
      <c r="H401" s="72">
        <v>1.9</v>
      </c>
      <c r="I401" s="69">
        <f t="shared" si="18"/>
        <v>18.7</v>
      </c>
      <c r="J401" s="69">
        <v>1.03</v>
      </c>
      <c r="K401" s="73">
        <f t="shared" si="19"/>
        <v>11.742000000000001</v>
      </c>
      <c r="L401" s="73">
        <f t="shared" si="20"/>
        <v>19.260999999999999</v>
      </c>
      <c r="M401" s="69"/>
      <c r="N401" s="61"/>
    </row>
    <row r="402" spans="1:14" s="65" customFormat="1" ht="19" thickBot="1" x14ac:dyDescent="0.5">
      <c r="A402" s="56">
        <v>366</v>
      </c>
      <c r="B402" s="69">
        <v>16</v>
      </c>
      <c r="C402" s="69" t="s">
        <v>718</v>
      </c>
      <c r="D402" s="70" t="s">
        <v>559</v>
      </c>
      <c r="E402" s="69" t="s">
        <v>562</v>
      </c>
      <c r="F402" s="72">
        <v>11.3</v>
      </c>
      <c r="G402" s="72">
        <v>6.2</v>
      </c>
      <c r="H402" s="72">
        <v>0.8</v>
      </c>
      <c r="I402" s="69">
        <f t="shared" si="18"/>
        <v>18.3</v>
      </c>
      <c r="J402" s="69">
        <v>1.03</v>
      </c>
      <c r="K402" s="73">
        <f t="shared" si="19"/>
        <v>11.639000000000001</v>
      </c>
      <c r="L402" s="73">
        <f t="shared" si="20"/>
        <v>18.849</v>
      </c>
      <c r="M402" s="69"/>
      <c r="N402" s="61"/>
    </row>
    <row r="403" spans="1:14" s="65" customFormat="1" ht="19" thickBot="1" x14ac:dyDescent="0.5">
      <c r="A403" s="56">
        <v>391</v>
      </c>
      <c r="B403" s="69">
        <v>16</v>
      </c>
      <c r="C403" s="69" t="s">
        <v>718</v>
      </c>
      <c r="D403" s="70" t="s">
        <v>560</v>
      </c>
      <c r="E403" s="69" t="s">
        <v>562</v>
      </c>
      <c r="F403" s="72">
        <v>9.6999999999999993</v>
      </c>
      <c r="G403" s="72">
        <v>5.6</v>
      </c>
      <c r="H403" s="72">
        <v>0.4</v>
      </c>
      <c r="I403" s="69">
        <f t="shared" si="18"/>
        <v>15.7</v>
      </c>
      <c r="J403" s="69">
        <v>1.03</v>
      </c>
      <c r="K403" s="73">
        <f t="shared" si="19"/>
        <v>9.9909999999999997</v>
      </c>
      <c r="L403" s="73">
        <f t="shared" si="20"/>
        <v>16.170999999999999</v>
      </c>
      <c r="M403" s="69"/>
    </row>
    <row r="404" spans="1:14" s="57" customFormat="1" ht="19" thickBot="1" x14ac:dyDescent="0.5">
      <c r="A404" s="144">
        <v>310</v>
      </c>
      <c r="B404" s="69">
        <v>16</v>
      </c>
      <c r="C404" s="69" t="s">
        <v>718</v>
      </c>
      <c r="D404" s="70" t="s">
        <v>561</v>
      </c>
      <c r="E404" s="69" t="s">
        <v>562</v>
      </c>
      <c r="F404" s="72">
        <v>8</v>
      </c>
      <c r="G404" s="72">
        <v>4.4000000000000004</v>
      </c>
      <c r="H404" s="72">
        <v>0.3</v>
      </c>
      <c r="I404" s="69">
        <f t="shared" si="18"/>
        <v>12.700000000000001</v>
      </c>
      <c r="J404" s="69">
        <v>1.03</v>
      </c>
      <c r="K404" s="73">
        <f t="shared" si="19"/>
        <v>8.24</v>
      </c>
      <c r="L404" s="73">
        <f t="shared" si="20"/>
        <v>13.081000000000001</v>
      </c>
      <c r="M404" s="69"/>
      <c r="N404" s="69"/>
    </row>
    <row r="405" spans="1:14" s="61" customFormat="1" ht="19" thickBot="1" x14ac:dyDescent="0.5">
      <c r="A405" s="87">
        <v>184</v>
      </c>
      <c r="B405" s="119" t="s">
        <v>715</v>
      </c>
      <c r="C405" s="119" t="s">
        <v>719</v>
      </c>
      <c r="D405" s="120" t="s">
        <v>259</v>
      </c>
      <c r="E405" s="119" t="s">
        <v>266</v>
      </c>
      <c r="F405" s="121">
        <v>16.399999999999999</v>
      </c>
      <c r="G405" s="121">
        <v>3.2</v>
      </c>
      <c r="H405" s="121">
        <v>7.2</v>
      </c>
      <c r="I405" s="119">
        <f t="shared" si="18"/>
        <v>26.799999999999997</v>
      </c>
      <c r="J405" s="119">
        <v>1.52</v>
      </c>
      <c r="K405" s="122">
        <f t="shared" si="19"/>
        <v>24.927999999999997</v>
      </c>
      <c r="L405" s="122">
        <f t="shared" si="20"/>
        <v>40.735999999999997</v>
      </c>
      <c r="M405" s="119"/>
      <c r="N405" s="111"/>
    </row>
    <row r="406" spans="1:14" s="61" customFormat="1" ht="19" thickBot="1" x14ac:dyDescent="0.5">
      <c r="A406" s="87">
        <v>222</v>
      </c>
      <c r="B406" s="119" t="s">
        <v>715</v>
      </c>
      <c r="C406" s="119" t="s">
        <v>719</v>
      </c>
      <c r="D406" s="120" t="s">
        <v>261</v>
      </c>
      <c r="E406" s="119" t="s">
        <v>266</v>
      </c>
      <c r="F406" s="121">
        <v>12.4</v>
      </c>
      <c r="G406" s="121">
        <v>7.3</v>
      </c>
      <c r="H406" s="121">
        <v>2.7</v>
      </c>
      <c r="I406" s="119">
        <f t="shared" si="18"/>
        <v>22.4</v>
      </c>
      <c r="J406" s="119">
        <v>1.52</v>
      </c>
      <c r="K406" s="122">
        <f t="shared" si="19"/>
        <v>18.848000000000003</v>
      </c>
      <c r="L406" s="122">
        <f t="shared" si="20"/>
        <v>34.047999999999995</v>
      </c>
      <c r="M406" s="119"/>
      <c r="N406" s="57"/>
    </row>
    <row r="407" spans="1:14" s="61" customFormat="1" ht="19" thickBot="1" x14ac:dyDescent="0.5">
      <c r="A407" s="87">
        <v>244</v>
      </c>
      <c r="B407" s="119" t="s">
        <v>715</v>
      </c>
      <c r="C407" s="119" t="s">
        <v>719</v>
      </c>
      <c r="D407" s="120" t="s">
        <v>260</v>
      </c>
      <c r="E407" s="119" t="s">
        <v>266</v>
      </c>
      <c r="F407" s="121">
        <v>12.4</v>
      </c>
      <c r="G407" s="121">
        <v>6</v>
      </c>
      <c r="H407" s="121">
        <v>1.4</v>
      </c>
      <c r="I407" s="119">
        <f t="shared" si="18"/>
        <v>19.799999999999997</v>
      </c>
      <c r="J407" s="119">
        <v>1.52</v>
      </c>
      <c r="K407" s="122">
        <f t="shared" si="19"/>
        <v>18.848000000000003</v>
      </c>
      <c r="L407" s="122">
        <f t="shared" si="20"/>
        <v>30.095999999999997</v>
      </c>
      <c r="M407" s="119"/>
      <c r="N407" s="69"/>
    </row>
    <row r="408" spans="1:14" s="61" customFormat="1" ht="19" thickBot="1" x14ac:dyDescent="0.5">
      <c r="A408" s="87">
        <v>254</v>
      </c>
      <c r="B408" s="119" t="s">
        <v>715</v>
      </c>
      <c r="C408" s="119" t="s">
        <v>719</v>
      </c>
      <c r="D408" s="120" t="s">
        <v>34</v>
      </c>
      <c r="E408" s="136" t="s">
        <v>41</v>
      </c>
      <c r="F408" s="121">
        <v>14.1</v>
      </c>
      <c r="G408" s="121">
        <v>3.5</v>
      </c>
      <c r="H408" s="121">
        <v>5.9</v>
      </c>
      <c r="I408" s="119">
        <f t="shared" si="18"/>
        <v>23.5</v>
      </c>
      <c r="J408" s="119">
        <v>1.24</v>
      </c>
      <c r="K408" s="122">
        <f t="shared" si="19"/>
        <v>17.483999999999998</v>
      </c>
      <c r="L408" s="122">
        <f t="shared" si="20"/>
        <v>29.14</v>
      </c>
      <c r="M408" s="119"/>
      <c r="N408" s="69"/>
    </row>
    <row r="409" spans="1:14" s="113" customFormat="1" ht="19" thickBot="1" x14ac:dyDescent="0.5">
      <c r="A409" s="87">
        <v>306</v>
      </c>
      <c r="B409" s="119" t="s">
        <v>715</v>
      </c>
      <c r="C409" s="119" t="s">
        <v>719</v>
      </c>
      <c r="D409" s="120" t="s">
        <v>262</v>
      </c>
      <c r="E409" s="119" t="s">
        <v>266</v>
      </c>
      <c r="F409" s="121">
        <v>11.1</v>
      </c>
      <c r="G409" s="121">
        <v>2.6</v>
      </c>
      <c r="H409" s="121">
        <v>2.1</v>
      </c>
      <c r="I409" s="119">
        <f t="shared" si="18"/>
        <v>15.799999999999999</v>
      </c>
      <c r="J409" s="119">
        <v>1.52</v>
      </c>
      <c r="K409" s="122">
        <f t="shared" si="19"/>
        <v>16.872</v>
      </c>
      <c r="L409" s="122">
        <f t="shared" si="20"/>
        <v>24.015999999999998</v>
      </c>
      <c r="M409" s="119"/>
      <c r="N409" s="61"/>
    </row>
    <row r="410" spans="1:14" s="61" customFormat="1" ht="19" thickBot="1" x14ac:dyDescent="0.5">
      <c r="A410" s="87">
        <v>343</v>
      </c>
      <c r="B410" s="119" t="s">
        <v>715</v>
      </c>
      <c r="C410" s="119" t="s">
        <v>719</v>
      </c>
      <c r="D410" s="120" t="s">
        <v>35</v>
      </c>
      <c r="E410" s="136" t="s">
        <v>41</v>
      </c>
      <c r="F410" s="121">
        <v>12.2</v>
      </c>
      <c r="G410" s="121">
        <v>3</v>
      </c>
      <c r="H410" s="121">
        <v>1.6</v>
      </c>
      <c r="I410" s="119">
        <f t="shared" si="18"/>
        <v>16.8</v>
      </c>
      <c r="J410" s="119">
        <v>1.24</v>
      </c>
      <c r="K410" s="122">
        <f t="shared" si="19"/>
        <v>15.127999999999998</v>
      </c>
      <c r="L410" s="122">
        <f t="shared" si="20"/>
        <v>20.832000000000001</v>
      </c>
      <c r="M410" s="119"/>
      <c r="N410" s="119"/>
    </row>
    <row r="411" spans="1:14" s="61" customFormat="1" ht="19" thickBot="1" x14ac:dyDescent="0.5">
      <c r="A411" s="87">
        <v>348</v>
      </c>
      <c r="B411" s="119" t="s">
        <v>715</v>
      </c>
      <c r="C411" s="119" t="s">
        <v>719</v>
      </c>
      <c r="D411" s="120" t="s">
        <v>36</v>
      </c>
      <c r="E411" s="136" t="s">
        <v>41</v>
      </c>
      <c r="F411" s="121">
        <v>8.4</v>
      </c>
      <c r="G411" s="121">
        <v>7</v>
      </c>
      <c r="H411" s="121">
        <v>0.8</v>
      </c>
      <c r="I411" s="119">
        <f t="shared" si="18"/>
        <v>16.2</v>
      </c>
      <c r="J411" s="119">
        <v>1.24</v>
      </c>
      <c r="K411" s="122">
        <f t="shared" si="19"/>
        <v>10.416</v>
      </c>
      <c r="L411" s="122">
        <f t="shared" si="20"/>
        <v>20.087999999999997</v>
      </c>
      <c r="M411" s="119"/>
      <c r="N411" s="65"/>
    </row>
    <row r="412" spans="1:14" s="106" customFormat="1" ht="19" thickBot="1" x14ac:dyDescent="0.5">
      <c r="A412" s="87">
        <v>373</v>
      </c>
      <c r="B412" s="119" t="s">
        <v>715</v>
      </c>
      <c r="C412" s="119" t="s">
        <v>719</v>
      </c>
      <c r="D412" s="120" t="s">
        <v>263</v>
      </c>
      <c r="E412" s="119" t="s">
        <v>266</v>
      </c>
      <c r="F412" s="121">
        <v>7.3</v>
      </c>
      <c r="G412" s="121">
        <v>2.7</v>
      </c>
      <c r="H412" s="121">
        <v>1.8</v>
      </c>
      <c r="I412" s="119">
        <f t="shared" si="18"/>
        <v>11.8</v>
      </c>
      <c r="J412" s="119">
        <v>1.52</v>
      </c>
      <c r="K412" s="122">
        <f t="shared" si="19"/>
        <v>11.096</v>
      </c>
      <c r="L412" s="122">
        <f t="shared" si="20"/>
        <v>17.936</v>
      </c>
      <c r="M412" s="119"/>
      <c r="N412" s="69"/>
    </row>
    <row r="413" spans="1:14" s="106" customFormat="1" ht="19" thickBot="1" x14ac:dyDescent="0.5">
      <c r="A413" s="145">
        <v>390</v>
      </c>
      <c r="B413" s="119" t="s">
        <v>715</v>
      </c>
      <c r="C413" s="119" t="s">
        <v>719</v>
      </c>
      <c r="D413" s="120" t="s">
        <v>264</v>
      </c>
      <c r="E413" s="119" t="s">
        <v>266</v>
      </c>
      <c r="F413" s="121">
        <v>6</v>
      </c>
      <c r="G413" s="121">
        <v>1.6</v>
      </c>
      <c r="H413" s="121">
        <v>1.3</v>
      </c>
      <c r="I413" s="119">
        <f t="shared" si="18"/>
        <v>8.9</v>
      </c>
      <c r="J413" s="119">
        <v>1.52</v>
      </c>
      <c r="K413" s="122">
        <f t="shared" si="19"/>
        <v>9.120000000000001</v>
      </c>
      <c r="L413" s="122">
        <f t="shared" si="20"/>
        <v>13.528</v>
      </c>
      <c r="M413" s="119"/>
      <c r="N413" s="69"/>
    </row>
    <row r="414" spans="1:14" s="106" customFormat="1" ht="19" thickBot="1" x14ac:dyDescent="0.5">
      <c r="A414" s="145">
        <v>332</v>
      </c>
      <c r="B414" s="119" t="s">
        <v>715</v>
      </c>
      <c r="C414" s="119" t="s">
        <v>719</v>
      </c>
      <c r="D414" s="120" t="s">
        <v>37</v>
      </c>
      <c r="E414" s="136" t="s">
        <v>41</v>
      </c>
      <c r="F414" s="121">
        <v>7.3</v>
      </c>
      <c r="G414" s="121">
        <v>2.5</v>
      </c>
      <c r="H414" s="121">
        <v>0.6</v>
      </c>
      <c r="I414" s="119">
        <f t="shared" si="18"/>
        <v>10.4</v>
      </c>
      <c r="J414" s="119">
        <v>1.24</v>
      </c>
      <c r="K414" s="122">
        <f t="shared" si="19"/>
        <v>9.0519999999999996</v>
      </c>
      <c r="L414" s="122">
        <f t="shared" si="20"/>
        <v>12.896000000000001</v>
      </c>
      <c r="M414" s="119"/>
      <c r="N414" s="69"/>
    </row>
    <row r="415" spans="1:14" s="106" customFormat="1" ht="19" thickBot="1" x14ac:dyDescent="0.5">
      <c r="B415" s="119" t="s">
        <v>715</v>
      </c>
      <c r="C415" s="119" t="s">
        <v>719</v>
      </c>
      <c r="D415" s="120" t="s">
        <v>265</v>
      </c>
      <c r="E415" s="119" t="s">
        <v>266</v>
      </c>
      <c r="F415" s="121">
        <v>4.5999999999999996</v>
      </c>
      <c r="G415" s="121">
        <v>2.8</v>
      </c>
      <c r="H415" s="121">
        <v>0.6</v>
      </c>
      <c r="I415" s="119">
        <f t="shared" si="18"/>
        <v>7.9999999999999991</v>
      </c>
      <c r="J415" s="119">
        <v>1.52</v>
      </c>
      <c r="K415" s="122">
        <f t="shared" si="19"/>
        <v>6.9919999999999991</v>
      </c>
      <c r="L415" s="122">
        <f t="shared" si="20"/>
        <v>12.159999999999998</v>
      </c>
      <c r="M415" s="119"/>
      <c r="N415" s="65"/>
    </row>
    <row r="416" spans="1:14" s="106" customFormat="1" ht="19" thickBot="1" x14ac:dyDescent="0.5">
      <c r="A416" s="119"/>
      <c r="B416" s="119" t="s">
        <v>715</v>
      </c>
      <c r="C416" s="119" t="s">
        <v>719</v>
      </c>
      <c r="D416" s="120" t="s">
        <v>38</v>
      </c>
      <c r="E416" s="136" t="s">
        <v>41</v>
      </c>
      <c r="F416" s="121">
        <v>4.4000000000000004</v>
      </c>
      <c r="G416" s="121">
        <v>1.8</v>
      </c>
      <c r="H416" s="121">
        <v>2.8</v>
      </c>
      <c r="I416" s="119">
        <f t="shared" si="18"/>
        <v>9</v>
      </c>
      <c r="J416" s="119">
        <v>1.24</v>
      </c>
      <c r="K416" s="122">
        <f t="shared" si="19"/>
        <v>5.4560000000000004</v>
      </c>
      <c r="L416" s="122">
        <f t="shared" si="20"/>
        <v>11.16</v>
      </c>
      <c r="M416" s="119"/>
      <c r="N416" s="69"/>
    </row>
    <row r="417" spans="1:14" s="119" customFormat="1" ht="19" thickBot="1" x14ac:dyDescent="0.5">
      <c r="B417" s="119" t="s">
        <v>715</v>
      </c>
      <c r="C417" s="119" t="s">
        <v>719</v>
      </c>
      <c r="D417" s="120" t="s">
        <v>39</v>
      </c>
      <c r="E417" s="136" t="s">
        <v>41</v>
      </c>
      <c r="F417" s="121">
        <v>4.3</v>
      </c>
      <c r="G417" s="121">
        <v>3</v>
      </c>
      <c r="H417" s="121">
        <v>0.7</v>
      </c>
      <c r="I417" s="119">
        <f t="shared" si="18"/>
        <v>8</v>
      </c>
      <c r="J417" s="119">
        <v>1.24</v>
      </c>
      <c r="K417" s="122">
        <f t="shared" si="19"/>
        <v>5.3319999999999999</v>
      </c>
      <c r="L417" s="122">
        <f t="shared" si="20"/>
        <v>9.92</v>
      </c>
      <c r="N417" s="65"/>
    </row>
    <row r="418" spans="1:14" s="119" customFormat="1" ht="19" thickBot="1" x14ac:dyDescent="0.5">
      <c r="B418" s="119" t="s">
        <v>715</v>
      </c>
      <c r="C418" s="119" t="s">
        <v>719</v>
      </c>
      <c r="D418" s="120" t="s">
        <v>40</v>
      </c>
      <c r="E418" s="136" t="s">
        <v>41</v>
      </c>
      <c r="F418" s="121">
        <v>4.3</v>
      </c>
      <c r="G418" s="121">
        <v>3</v>
      </c>
      <c r="H418" s="121">
        <v>0.3</v>
      </c>
      <c r="I418" s="119">
        <f t="shared" si="18"/>
        <v>7.6</v>
      </c>
      <c r="J418" s="119">
        <v>1.24</v>
      </c>
      <c r="K418" s="122">
        <f t="shared" si="19"/>
        <v>5.3319999999999999</v>
      </c>
      <c r="L418" s="122">
        <f t="shared" si="20"/>
        <v>9.4239999999999995</v>
      </c>
      <c r="N418" s="65"/>
    </row>
    <row r="419" spans="1:14" s="61" customFormat="1" ht="19" thickBot="1" x14ac:dyDescent="0.5">
      <c r="A419" s="56">
        <v>188</v>
      </c>
      <c r="B419" s="69" t="s">
        <v>715</v>
      </c>
      <c r="C419" s="69" t="s">
        <v>718</v>
      </c>
      <c r="D419" s="70" t="s">
        <v>420</v>
      </c>
      <c r="E419" s="69" t="s">
        <v>427</v>
      </c>
      <c r="F419" s="72">
        <v>19.8</v>
      </c>
      <c r="G419" s="72">
        <v>5.6</v>
      </c>
      <c r="H419" s="72">
        <v>4.8</v>
      </c>
      <c r="I419" s="69">
        <f t="shared" si="18"/>
        <v>30.2</v>
      </c>
      <c r="J419" s="69">
        <v>1.33</v>
      </c>
      <c r="K419" s="73">
        <f t="shared" si="19"/>
        <v>26.334000000000003</v>
      </c>
      <c r="L419" s="73">
        <f t="shared" si="20"/>
        <v>40.166000000000004</v>
      </c>
      <c r="M419" s="69"/>
      <c r="N419" s="88"/>
    </row>
    <row r="420" spans="1:14" s="61" customFormat="1" ht="19" thickBot="1" x14ac:dyDescent="0.5">
      <c r="A420" s="56">
        <v>231</v>
      </c>
      <c r="B420" s="69" t="s">
        <v>715</v>
      </c>
      <c r="C420" s="69" t="s">
        <v>718</v>
      </c>
      <c r="D420" s="70" t="s">
        <v>421</v>
      </c>
      <c r="E420" s="69" t="s">
        <v>427</v>
      </c>
      <c r="F420" s="72">
        <v>16.399999999999999</v>
      </c>
      <c r="G420" s="72">
        <v>5.4</v>
      </c>
      <c r="H420" s="72">
        <v>2.5</v>
      </c>
      <c r="I420" s="69">
        <f t="shared" si="18"/>
        <v>24.299999999999997</v>
      </c>
      <c r="J420" s="69">
        <v>1.33</v>
      </c>
      <c r="K420" s="73">
        <f t="shared" si="19"/>
        <v>21.811999999999998</v>
      </c>
      <c r="L420" s="73">
        <f t="shared" si="20"/>
        <v>32.318999999999996</v>
      </c>
      <c r="M420" s="69"/>
      <c r="N420" s="106"/>
    </row>
    <row r="421" spans="1:14" s="61" customFormat="1" ht="19" thickBot="1" x14ac:dyDescent="0.5">
      <c r="A421" s="87">
        <v>252</v>
      </c>
      <c r="B421" s="88" t="s">
        <v>715</v>
      </c>
      <c r="C421" s="88" t="s">
        <v>718</v>
      </c>
      <c r="D421" s="89" t="s">
        <v>252</v>
      </c>
      <c r="E421" s="88" t="s">
        <v>258</v>
      </c>
      <c r="F421" s="90">
        <v>16.8</v>
      </c>
      <c r="G421" s="90">
        <v>6</v>
      </c>
      <c r="H421" s="90">
        <v>1.6</v>
      </c>
      <c r="I421" s="88">
        <f t="shared" si="18"/>
        <v>24.400000000000002</v>
      </c>
      <c r="J421" s="88">
        <v>1.21</v>
      </c>
      <c r="K421" s="91">
        <f t="shared" si="19"/>
        <v>20.327999999999999</v>
      </c>
      <c r="L421" s="91">
        <f t="shared" si="20"/>
        <v>29.524000000000001</v>
      </c>
      <c r="M421" s="135"/>
      <c r="N421" s="69"/>
    </row>
    <row r="422" spans="1:14" s="61" customFormat="1" ht="19" thickBot="1" x14ac:dyDescent="0.5">
      <c r="A422" s="56">
        <v>267</v>
      </c>
      <c r="B422" s="69" t="s">
        <v>715</v>
      </c>
      <c r="C422" s="69" t="s">
        <v>718</v>
      </c>
      <c r="D422" s="70" t="s">
        <v>423</v>
      </c>
      <c r="E422" s="69" t="s">
        <v>427</v>
      </c>
      <c r="F422" s="72">
        <v>12.2</v>
      </c>
      <c r="G422" s="72">
        <v>6.1</v>
      </c>
      <c r="H422" s="72">
        <v>2.2999999999999998</v>
      </c>
      <c r="I422" s="69">
        <f t="shared" si="18"/>
        <v>20.599999999999998</v>
      </c>
      <c r="J422" s="69">
        <v>1.33</v>
      </c>
      <c r="K422" s="73">
        <f t="shared" si="19"/>
        <v>16.225999999999999</v>
      </c>
      <c r="L422" s="73">
        <f t="shared" si="20"/>
        <v>27.398</v>
      </c>
      <c r="M422" s="69"/>
      <c r="N422" s="57"/>
    </row>
    <row r="423" spans="1:14" s="61" customFormat="1" ht="19" thickBot="1" x14ac:dyDescent="0.5">
      <c r="A423" s="87">
        <v>287</v>
      </c>
      <c r="B423" s="88" t="s">
        <v>715</v>
      </c>
      <c r="C423" s="88" t="s">
        <v>718</v>
      </c>
      <c r="D423" s="89" t="s">
        <v>254</v>
      </c>
      <c r="E423" s="88" t="s">
        <v>258</v>
      </c>
      <c r="F423" s="90">
        <v>13.2</v>
      </c>
      <c r="G423" s="90">
        <v>6.3</v>
      </c>
      <c r="H423" s="90">
        <v>1.5</v>
      </c>
      <c r="I423" s="88">
        <f t="shared" si="18"/>
        <v>21</v>
      </c>
      <c r="J423" s="88">
        <v>1.21</v>
      </c>
      <c r="K423" s="91">
        <f t="shared" si="19"/>
        <v>15.972</v>
      </c>
      <c r="L423" s="91">
        <f t="shared" si="20"/>
        <v>25.41</v>
      </c>
      <c r="M423" s="88"/>
      <c r="N423" s="69"/>
    </row>
    <row r="424" spans="1:14" s="61" customFormat="1" ht="19" thickBot="1" x14ac:dyDescent="0.5">
      <c r="A424" s="56">
        <v>290</v>
      </c>
      <c r="B424" s="69" t="s">
        <v>715</v>
      </c>
      <c r="C424" s="69" t="s">
        <v>718</v>
      </c>
      <c r="D424" s="70" t="s">
        <v>424</v>
      </c>
      <c r="E424" s="69" t="s">
        <v>427</v>
      </c>
      <c r="F424" s="72">
        <v>9.9</v>
      </c>
      <c r="G424" s="72">
        <v>6.9</v>
      </c>
      <c r="H424" s="72">
        <v>2.1</v>
      </c>
      <c r="I424" s="69">
        <f t="shared" si="18"/>
        <v>18.900000000000002</v>
      </c>
      <c r="J424" s="69">
        <v>1.33</v>
      </c>
      <c r="K424" s="73">
        <f t="shared" si="19"/>
        <v>13.167000000000002</v>
      </c>
      <c r="L424" s="73">
        <f t="shared" si="20"/>
        <v>25.137000000000004</v>
      </c>
      <c r="M424" s="69"/>
      <c r="N424" s="69"/>
    </row>
    <row r="425" spans="1:14" s="57" customFormat="1" ht="19" thickBot="1" x14ac:dyDescent="0.5">
      <c r="A425" s="56">
        <v>292</v>
      </c>
      <c r="B425" s="69" t="s">
        <v>715</v>
      </c>
      <c r="C425" s="69" t="s">
        <v>718</v>
      </c>
      <c r="D425" s="70" t="s">
        <v>422</v>
      </c>
      <c r="E425" s="69" t="s">
        <v>427</v>
      </c>
      <c r="F425" s="72">
        <v>13.7</v>
      </c>
      <c r="G425" s="72">
        <v>3.3</v>
      </c>
      <c r="H425" s="72">
        <v>1.8</v>
      </c>
      <c r="I425" s="69">
        <f t="shared" si="18"/>
        <v>18.8</v>
      </c>
      <c r="J425" s="69">
        <v>1.33</v>
      </c>
      <c r="K425" s="73">
        <f t="shared" si="19"/>
        <v>18.221</v>
      </c>
      <c r="L425" s="73">
        <f t="shared" si="20"/>
        <v>25.004000000000001</v>
      </c>
      <c r="M425" s="69"/>
      <c r="N425" s="61"/>
    </row>
    <row r="426" spans="1:14" s="57" customFormat="1" ht="19" thickBot="1" x14ac:dyDescent="0.5">
      <c r="A426" s="87">
        <v>312</v>
      </c>
      <c r="B426" s="88" t="s">
        <v>715</v>
      </c>
      <c r="C426" s="88" t="s">
        <v>718</v>
      </c>
      <c r="D426" s="89" t="s">
        <v>253</v>
      </c>
      <c r="E426" s="88" t="s">
        <v>258</v>
      </c>
      <c r="F426" s="90">
        <v>13.6</v>
      </c>
      <c r="G426" s="90">
        <v>5.0999999999999996</v>
      </c>
      <c r="H426" s="90">
        <v>0.8</v>
      </c>
      <c r="I426" s="88">
        <f t="shared" si="18"/>
        <v>19.5</v>
      </c>
      <c r="J426" s="88">
        <v>1.21</v>
      </c>
      <c r="K426" s="91">
        <f t="shared" si="19"/>
        <v>16.456</v>
      </c>
      <c r="L426" s="91">
        <f t="shared" si="20"/>
        <v>23.594999999999999</v>
      </c>
      <c r="M426" s="88"/>
      <c r="N426" s="119"/>
    </row>
    <row r="427" spans="1:14" s="57" customFormat="1" ht="19" thickBot="1" x14ac:dyDescent="0.5">
      <c r="A427" s="87">
        <v>333</v>
      </c>
      <c r="B427" s="88" t="s">
        <v>715</v>
      </c>
      <c r="C427" s="88" t="s">
        <v>718</v>
      </c>
      <c r="D427" s="89" t="s">
        <v>255</v>
      </c>
      <c r="E427" s="88" t="s">
        <v>258</v>
      </c>
      <c r="F427" s="90">
        <v>12.5</v>
      </c>
      <c r="G427" s="90">
        <v>3.8</v>
      </c>
      <c r="H427" s="90">
        <v>1.8</v>
      </c>
      <c r="I427" s="88">
        <f t="shared" si="18"/>
        <v>18.100000000000001</v>
      </c>
      <c r="J427" s="88">
        <v>1.21</v>
      </c>
      <c r="K427" s="91">
        <f t="shared" si="19"/>
        <v>15.125</v>
      </c>
      <c r="L427" s="91">
        <f t="shared" si="20"/>
        <v>21.901</v>
      </c>
      <c r="M427" s="88"/>
    </row>
    <row r="428" spans="1:14" s="106" customFormat="1" ht="19" thickBot="1" x14ac:dyDescent="0.5">
      <c r="A428" s="56">
        <v>399</v>
      </c>
      <c r="B428" s="75" t="s">
        <v>715</v>
      </c>
      <c r="C428" s="75" t="s">
        <v>718</v>
      </c>
      <c r="D428" s="76" t="s">
        <v>425</v>
      </c>
      <c r="E428" s="77" t="s">
        <v>427</v>
      </c>
      <c r="F428" s="78">
        <v>7.4</v>
      </c>
      <c r="G428" s="78">
        <v>2.5</v>
      </c>
      <c r="H428" s="78">
        <v>1.8</v>
      </c>
      <c r="I428" s="77">
        <f t="shared" si="18"/>
        <v>11.700000000000001</v>
      </c>
      <c r="J428" s="75">
        <v>1.33</v>
      </c>
      <c r="K428" s="143">
        <f t="shared" si="19"/>
        <v>9.8420000000000005</v>
      </c>
      <c r="L428" s="143">
        <f t="shared" si="20"/>
        <v>15.561000000000002</v>
      </c>
      <c r="M428" s="77"/>
      <c r="N428" s="51"/>
    </row>
    <row r="429" spans="1:14" s="106" customFormat="1" ht="19" thickBot="1" x14ac:dyDescent="0.5">
      <c r="A429" s="144">
        <v>365</v>
      </c>
      <c r="B429" s="69" t="s">
        <v>715</v>
      </c>
      <c r="C429" s="69" t="s">
        <v>718</v>
      </c>
      <c r="D429" s="70" t="s">
        <v>426</v>
      </c>
      <c r="E429" s="69" t="s">
        <v>427</v>
      </c>
      <c r="F429" s="72">
        <v>6.4</v>
      </c>
      <c r="G429" s="72">
        <v>3.8</v>
      </c>
      <c r="H429" s="72">
        <v>1.1000000000000001</v>
      </c>
      <c r="I429" s="69">
        <f t="shared" si="18"/>
        <v>11.299999999999999</v>
      </c>
      <c r="J429" s="69">
        <v>1.33</v>
      </c>
      <c r="K429" s="73">
        <f t="shared" si="19"/>
        <v>8.5120000000000005</v>
      </c>
      <c r="L429" s="73">
        <f t="shared" si="20"/>
        <v>15.029</v>
      </c>
      <c r="M429" s="69"/>
      <c r="N429" s="61"/>
    </row>
    <row r="430" spans="1:14" s="106" customFormat="1" ht="19" thickBot="1" x14ac:dyDescent="0.5">
      <c r="B430" s="88" t="s">
        <v>715</v>
      </c>
      <c r="C430" s="88" t="s">
        <v>718</v>
      </c>
      <c r="D430" s="89" t="s">
        <v>257</v>
      </c>
      <c r="E430" s="88" t="s">
        <v>258</v>
      </c>
      <c r="F430" s="90">
        <v>5.2</v>
      </c>
      <c r="G430" s="90">
        <v>4.4000000000000004</v>
      </c>
      <c r="H430" s="90">
        <v>2.5</v>
      </c>
      <c r="I430" s="88">
        <f t="shared" si="18"/>
        <v>12.100000000000001</v>
      </c>
      <c r="J430" s="88">
        <v>1.21</v>
      </c>
      <c r="K430" s="91">
        <f t="shared" si="19"/>
        <v>6.2919999999999998</v>
      </c>
      <c r="L430" s="91">
        <f t="shared" si="20"/>
        <v>14.641000000000002</v>
      </c>
      <c r="M430" s="88"/>
      <c r="N430" s="69"/>
    </row>
    <row r="431" spans="1:14" s="106" customFormat="1" ht="19" thickBot="1" x14ac:dyDescent="0.5">
      <c r="A431" s="145">
        <v>381</v>
      </c>
      <c r="B431" s="88" t="s">
        <v>715</v>
      </c>
      <c r="C431" s="88" t="s">
        <v>718</v>
      </c>
      <c r="D431" s="89" t="s">
        <v>256</v>
      </c>
      <c r="E431" s="88" t="s">
        <v>258</v>
      </c>
      <c r="F431" s="90">
        <v>6.1</v>
      </c>
      <c r="G431" s="90">
        <v>2.9</v>
      </c>
      <c r="H431" s="90">
        <v>2.4</v>
      </c>
      <c r="I431" s="88">
        <f t="shared" si="18"/>
        <v>11.4</v>
      </c>
      <c r="J431" s="88">
        <v>1.21</v>
      </c>
      <c r="K431" s="91">
        <f t="shared" si="19"/>
        <v>7.3809999999999993</v>
      </c>
      <c r="L431" s="91">
        <f t="shared" si="20"/>
        <v>13.794</v>
      </c>
      <c r="M431" s="88"/>
      <c r="N431" s="69"/>
    </row>
    <row r="432" spans="1:14" s="106" customFormat="1" ht="19" thickBot="1" x14ac:dyDescent="0.5">
      <c r="A432" s="87">
        <v>295</v>
      </c>
      <c r="B432" s="119" t="s">
        <v>716</v>
      </c>
      <c r="C432" s="119" t="s">
        <v>719</v>
      </c>
      <c r="D432" s="120" t="s">
        <v>601</v>
      </c>
      <c r="E432" s="119" t="s">
        <v>606</v>
      </c>
      <c r="F432" s="121">
        <v>15.9</v>
      </c>
      <c r="G432" s="121">
        <v>7.6</v>
      </c>
      <c r="H432" s="121">
        <v>3</v>
      </c>
      <c r="I432" s="119">
        <f t="shared" si="18"/>
        <v>26.5</v>
      </c>
      <c r="J432" s="119">
        <v>0.94</v>
      </c>
      <c r="K432" s="122">
        <f t="shared" si="19"/>
        <v>14.946</v>
      </c>
      <c r="L432" s="122">
        <f t="shared" si="20"/>
        <v>24.91</v>
      </c>
      <c r="M432" s="119"/>
      <c r="N432" s="61"/>
    </row>
    <row r="433" spans="1:14" s="57" customFormat="1" ht="19" thickBot="1" x14ac:dyDescent="0.5">
      <c r="A433" s="87">
        <v>378</v>
      </c>
      <c r="B433" s="119" t="s">
        <v>716</v>
      </c>
      <c r="C433" s="119" t="s">
        <v>719</v>
      </c>
      <c r="D433" s="120" t="s">
        <v>602</v>
      </c>
      <c r="E433" s="119" t="s">
        <v>606</v>
      </c>
      <c r="F433" s="121">
        <v>13.5</v>
      </c>
      <c r="G433" s="121">
        <v>4.3</v>
      </c>
      <c r="H433" s="121">
        <v>0.9</v>
      </c>
      <c r="I433" s="119">
        <f t="shared" si="18"/>
        <v>18.7</v>
      </c>
      <c r="J433" s="119">
        <v>0.94</v>
      </c>
      <c r="K433" s="122">
        <f t="shared" si="19"/>
        <v>12.69</v>
      </c>
      <c r="L433" s="122">
        <f t="shared" si="20"/>
        <v>17.577999999999999</v>
      </c>
      <c r="M433" s="119"/>
      <c r="N433" s="69"/>
    </row>
    <row r="434" spans="1:14" s="57" customFormat="1" ht="19" thickBot="1" x14ac:dyDescent="0.5">
      <c r="A434" s="56">
        <v>383</v>
      </c>
      <c r="B434" s="61" t="s">
        <v>716</v>
      </c>
      <c r="C434" s="61" t="s">
        <v>719</v>
      </c>
      <c r="D434" s="62" t="s">
        <v>576</v>
      </c>
      <c r="E434" s="61" t="s">
        <v>579</v>
      </c>
      <c r="F434" s="63">
        <v>10.199999999999999</v>
      </c>
      <c r="G434" s="63">
        <v>6.3</v>
      </c>
      <c r="H434" s="63">
        <v>1.9</v>
      </c>
      <c r="I434" s="61">
        <f t="shared" si="18"/>
        <v>18.399999999999999</v>
      </c>
      <c r="J434" s="61">
        <v>0.92</v>
      </c>
      <c r="K434" s="64">
        <f t="shared" si="19"/>
        <v>9.3840000000000003</v>
      </c>
      <c r="L434" s="64">
        <f t="shared" si="20"/>
        <v>16.928000000000001</v>
      </c>
      <c r="M434" s="61"/>
      <c r="N434" s="88"/>
    </row>
    <row r="435" spans="1:14" s="57" customFormat="1" ht="19" thickBot="1" x14ac:dyDescent="0.5">
      <c r="A435" s="87">
        <v>384</v>
      </c>
      <c r="B435" s="119" t="s">
        <v>716</v>
      </c>
      <c r="C435" s="119" t="s">
        <v>719</v>
      </c>
      <c r="D435" s="120" t="s">
        <v>603</v>
      </c>
      <c r="E435" s="119" t="s">
        <v>606</v>
      </c>
      <c r="F435" s="121">
        <v>13</v>
      </c>
      <c r="G435" s="121">
        <v>3.9</v>
      </c>
      <c r="H435" s="121">
        <v>1.1000000000000001</v>
      </c>
      <c r="I435" s="119">
        <f t="shared" si="18"/>
        <v>18</v>
      </c>
      <c r="J435" s="119">
        <v>0.94</v>
      </c>
      <c r="K435" s="122">
        <f t="shared" si="19"/>
        <v>12.219999999999999</v>
      </c>
      <c r="L435" s="122">
        <f t="shared" si="20"/>
        <v>16.919999999999998</v>
      </c>
      <c r="M435" s="119"/>
      <c r="N435" s="88"/>
    </row>
    <row r="436" spans="1:14" s="57" customFormat="1" ht="19" thickBot="1" x14ac:dyDescent="0.5">
      <c r="A436" s="144">
        <v>117</v>
      </c>
      <c r="B436" s="61" t="s">
        <v>716</v>
      </c>
      <c r="C436" s="61" t="s">
        <v>719</v>
      </c>
      <c r="D436" s="62" t="s">
        <v>574</v>
      </c>
      <c r="E436" s="61" t="s">
        <v>579</v>
      </c>
      <c r="F436" s="63">
        <v>13.1</v>
      </c>
      <c r="G436" s="63">
        <v>2.9</v>
      </c>
      <c r="H436" s="63">
        <v>0.8</v>
      </c>
      <c r="I436" s="61">
        <f t="shared" si="18"/>
        <v>16.8</v>
      </c>
      <c r="J436" s="61">
        <v>0.92</v>
      </c>
      <c r="K436" s="64">
        <f t="shared" si="19"/>
        <v>12.052</v>
      </c>
      <c r="L436" s="64">
        <f t="shared" si="20"/>
        <v>15.456000000000001</v>
      </c>
      <c r="M436" s="61"/>
      <c r="N436" s="61"/>
    </row>
    <row r="437" spans="1:14" s="57" customFormat="1" ht="19" thickBot="1" x14ac:dyDescent="0.5">
      <c r="A437" s="144">
        <v>187</v>
      </c>
      <c r="B437" s="61" t="s">
        <v>716</v>
      </c>
      <c r="C437" s="61" t="s">
        <v>719</v>
      </c>
      <c r="D437" s="62" t="s">
        <v>575</v>
      </c>
      <c r="E437" s="61" t="s">
        <v>579</v>
      </c>
      <c r="F437" s="63">
        <v>11.4</v>
      </c>
      <c r="G437" s="63">
        <v>2.8</v>
      </c>
      <c r="H437" s="63">
        <v>2.5</v>
      </c>
      <c r="I437" s="61">
        <f t="shared" si="18"/>
        <v>16.7</v>
      </c>
      <c r="J437" s="61">
        <v>0.92</v>
      </c>
      <c r="K437" s="64">
        <f t="shared" si="19"/>
        <v>10.488000000000001</v>
      </c>
      <c r="L437" s="64">
        <f t="shared" si="20"/>
        <v>15.364000000000001</v>
      </c>
      <c r="M437" s="61"/>
      <c r="N437" s="61"/>
    </row>
    <row r="438" spans="1:14" s="57" customFormat="1" ht="19" thickBot="1" x14ac:dyDescent="0.5">
      <c r="A438" s="145">
        <v>261</v>
      </c>
      <c r="B438" s="119" t="s">
        <v>716</v>
      </c>
      <c r="C438" s="119" t="s">
        <v>719</v>
      </c>
      <c r="D438" s="120" t="s">
        <v>604</v>
      </c>
      <c r="E438" s="119" t="s">
        <v>606</v>
      </c>
      <c r="F438" s="121">
        <v>9.5</v>
      </c>
      <c r="G438" s="121">
        <v>2.2000000000000002</v>
      </c>
      <c r="H438" s="121">
        <v>3.7</v>
      </c>
      <c r="I438" s="119">
        <f t="shared" si="18"/>
        <v>15.399999999999999</v>
      </c>
      <c r="J438" s="119">
        <v>0.94</v>
      </c>
      <c r="K438" s="122">
        <f t="shared" si="19"/>
        <v>8.93</v>
      </c>
      <c r="L438" s="122">
        <f t="shared" si="20"/>
        <v>14.475999999999997</v>
      </c>
      <c r="M438" s="119"/>
      <c r="N438" s="119"/>
    </row>
    <row r="439" spans="1:14" s="57" customFormat="1" ht="19" thickBot="1" x14ac:dyDescent="0.5">
      <c r="A439" s="144">
        <v>262</v>
      </c>
      <c r="B439" s="61" t="s">
        <v>716</v>
      </c>
      <c r="C439" s="61" t="s">
        <v>719</v>
      </c>
      <c r="D439" s="62" t="s">
        <v>577</v>
      </c>
      <c r="E439" s="61" t="s">
        <v>579</v>
      </c>
      <c r="F439" s="63">
        <v>9.5</v>
      </c>
      <c r="G439" s="63">
        <v>4.5</v>
      </c>
      <c r="H439" s="63">
        <v>1</v>
      </c>
      <c r="I439" s="61">
        <f t="shared" si="18"/>
        <v>15</v>
      </c>
      <c r="J439" s="61">
        <v>0.92</v>
      </c>
      <c r="K439" s="64">
        <f t="shared" si="19"/>
        <v>8.74</v>
      </c>
      <c r="L439" s="64">
        <f t="shared" si="20"/>
        <v>13.8</v>
      </c>
      <c r="M439" s="61"/>
      <c r="N439" s="119"/>
    </row>
    <row r="440" spans="1:14" s="57" customFormat="1" ht="19" thickBot="1" x14ac:dyDescent="0.5">
      <c r="A440" s="144">
        <v>305</v>
      </c>
      <c r="B440" s="61" t="s">
        <v>716</v>
      </c>
      <c r="C440" s="61" t="s">
        <v>719</v>
      </c>
      <c r="D440" s="62" t="s">
        <v>578</v>
      </c>
      <c r="E440" s="61" t="s">
        <v>579</v>
      </c>
      <c r="F440" s="63">
        <v>8.1999999999999993</v>
      </c>
      <c r="G440" s="63">
        <v>4.0999999999999996</v>
      </c>
      <c r="H440" s="63">
        <v>0.5</v>
      </c>
      <c r="I440" s="61">
        <f t="shared" si="18"/>
        <v>12.799999999999999</v>
      </c>
      <c r="J440" s="61">
        <v>0.92</v>
      </c>
      <c r="K440" s="64">
        <f t="shared" si="19"/>
        <v>7.5439999999999996</v>
      </c>
      <c r="L440" s="64">
        <f t="shared" si="20"/>
        <v>11.776</v>
      </c>
      <c r="M440" s="61"/>
      <c r="N440" s="65"/>
    </row>
    <row r="441" spans="1:14" s="57" customFormat="1" ht="19" thickBot="1" x14ac:dyDescent="0.5">
      <c r="A441" s="119"/>
      <c r="B441" s="119" t="s">
        <v>716</v>
      </c>
      <c r="C441" s="119" t="s">
        <v>719</v>
      </c>
      <c r="D441" s="120" t="s">
        <v>605</v>
      </c>
      <c r="E441" s="119" t="s">
        <v>606</v>
      </c>
      <c r="F441" s="121">
        <v>5.4</v>
      </c>
      <c r="G441" s="121">
        <v>3.7</v>
      </c>
      <c r="H441" s="121">
        <v>1.3</v>
      </c>
      <c r="I441" s="119">
        <f t="shared" si="18"/>
        <v>10.400000000000002</v>
      </c>
      <c r="J441" s="119">
        <v>0.94</v>
      </c>
      <c r="K441" s="122">
        <f t="shared" si="19"/>
        <v>5.0759999999999996</v>
      </c>
      <c r="L441" s="122">
        <f t="shared" si="20"/>
        <v>9.7760000000000016</v>
      </c>
      <c r="M441" s="119"/>
      <c r="N441" s="65"/>
    </row>
    <row r="442" spans="1:14" s="57" customFormat="1" ht="19" thickBot="1" x14ac:dyDescent="0.5">
      <c r="A442" s="87">
        <v>318</v>
      </c>
      <c r="B442" s="106" t="s">
        <v>716</v>
      </c>
      <c r="C442" s="106" t="s">
        <v>720</v>
      </c>
      <c r="D442" s="107" t="s">
        <v>580</v>
      </c>
      <c r="E442" s="106" t="s">
        <v>585</v>
      </c>
      <c r="F442" s="108">
        <v>14.7</v>
      </c>
      <c r="G442" s="108">
        <v>5.8</v>
      </c>
      <c r="H442" s="108">
        <v>3.5</v>
      </c>
      <c r="I442" s="106">
        <f t="shared" si="18"/>
        <v>24</v>
      </c>
      <c r="J442" s="106">
        <v>0.96</v>
      </c>
      <c r="K442" s="109">
        <f t="shared" si="19"/>
        <v>14.111999999999998</v>
      </c>
      <c r="L442" s="109">
        <f t="shared" si="20"/>
        <v>23.04</v>
      </c>
      <c r="M442" s="106"/>
      <c r="N442" s="50"/>
    </row>
    <row r="443" spans="1:14" s="57" customFormat="1" ht="19" thickBot="1" x14ac:dyDescent="0.5">
      <c r="A443" s="56">
        <v>346</v>
      </c>
      <c r="B443" s="57" t="s">
        <v>716</v>
      </c>
      <c r="C443" s="57" t="s">
        <v>720</v>
      </c>
      <c r="D443" s="58" t="s">
        <v>641</v>
      </c>
      <c r="E443" s="57" t="s">
        <v>646</v>
      </c>
      <c r="F443" s="59">
        <v>16.600000000000001</v>
      </c>
      <c r="G443" s="59">
        <v>7.6</v>
      </c>
      <c r="H443" s="59">
        <v>1.7</v>
      </c>
      <c r="I443" s="57">
        <f t="shared" si="18"/>
        <v>25.900000000000002</v>
      </c>
      <c r="J443" s="57">
        <v>0.79</v>
      </c>
      <c r="K443" s="60">
        <f t="shared" si="19"/>
        <v>13.114000000000003</v>
      </c>
      <c r="L443" s="60">
        <f t="shared" si="20"/>
        <v>20.461000000000002</v>
      </c>
      <c r="N443" s="65"/>
    </row>
    <row r="444" spans="1:14" s="57" customFormat="1" ht="19" thickBot="1" x14ac:dyDescent="0.5">
      <c r="A444" s="56">
        <v>370</v>
      </c>
      <c r="B444" s="57" t="s">
        <v>716</v>
      </c>
      <c r="C444" s="57" t="s">
        <v>720</v>
      </c>
      <c r="D444" s="58" t="s">
        <v>642</v>
      </c>
      <c r="E444" s="57" t="s">
        <v>646</v>
      </c>
      <c r="F444" s="59">
        <v>14.1</v>
      </c>
      <c r="G444" s="59">
        <v>6.5</v>
      </c>
      <c r="H444" s="59">
        <v>2.5</v>
      </c>
      <c r="I444" s="57">
        <f t="shared" si="18"/>
        <v>23.1</v>
      </c>
      <c r="J444" s="57">
        <v>0.79</v>
      </c>
      <c r="K444" s="60">
        <f t="shared" si="19"/>
        <v>11.138999999999999</v>
      </c>
      <c r="L444" s="60">
        <f t="shared" si="20"/>
        <v>18.249000000000002</v>
      </c>
      <c r="N444" s="61"/>
    </row>
    <row r="445" spans="1:14" s="57" customFormat="1" ht="19" thickBot="1" x14ac:dyDescent="0.5">
      <c r="A445" s="87">
        <v>398</v>
      </c>
      <c r="B445" s="106" t="s">
        <v>716</v>
      </c>
      <c r="C445" s="106" t="s">
        <v>720</v>
      </c>
      <c r="D445" s="107" t="s">
        <v>581</v>
      </c>
      <c r="E445" s="106" t="s">
        <v>585</v>
      </c>
      <c r="F445" s="108">
        <v>10.4</v>
      </c>
      <c r="G445" s="108">
        <v>5</v>
      </c>
      <c r="H445" s="108">
        <v>1</v>
      </c>
      <c r="I445" s="106">
        <f t="shared" si="18"/>
        <v>16.399999999999999</v>
      </c>
      <c r="J445" s="106">
        <v>0.96</v>
      </c>
      <c r="K445" s="109">
        <f t="shared" si="19"/>
        <v>9.984</v>
      </c>
      <c r="L445" s="109">
        <f t="shared" si="20"/>
        <v>15.743999999999998</v>
      </c>
      <c r="M445" s="106"/>
      <c r="N445" s="51"/>
    </row>
    <row r="446" spans="1:14" s="57" customFormat="1" ht="19" thickBot="1" x14ac:dyDescent="0.5">
      <c r="A446" s="145">
        <v>342</v>
      </c>
      <c r="B446" s="106" t="s">
        <v>716</v>
      </c>
      <c r="C446" s="106" t="s">
        <v>720</v>
      </c>
      <c r="D446" s="107" t="s">
        <v>583</v>
      </c>
      <c r="E446" s="106" t="s">
        <v>585</v>
      </c>
      <c r="F446" s="108">
        <v>7.1</v>
      </c>
      <c r="G446" s="108">
        <v>3.9</v>
      </c>
      <c r="H446" s="108">
        <v>4.4000000000000004</v>
      </c>
      <c r="I446" s="106">
        <f t="shared" si="18"/>
        <v>15.4</v>
      </c>
      <c r="J446" s="106">
        <v>0.96</v>
      </c>
      <c r="K446" s="109">
        <f t="shared" si="19"/>
        <v>6.8159999999999998</v>
      </c>
      <c r="L446" s="109">
        <f t="shared" si="20"/>
        <v>14.783999999999999</v>
      </c>
      <c r="M446" s="106"/>
      <c r="N446" s="69"/>
    </row>
    <row r="447" spans="1:14" s="61" customFormat="1" ht="19" thickBot="1" x14ac:dyDescent="0.5">
      <c r="A447" s="144">
        <v>103</v>
      </c>
      <c r="B447" s="57" t="s">
        <v>716</v>
      </c>
      <c r="C447" s="57" t="s">
        <v>720</v>
      </c>
      <c r="D447" s="58" t="s">
        <v>643</v>
      </c>
      <c r="E447" s="57" t="s">
        <v>646</v>
      </c>
      <c r="F447" s="59">
        <v>13.6</v>
      </c>
      <c r="G447" s="59">
        <v>3.2</v>
      </c>
      <c r="H447" s="59">
        <v>1.8</v>
      </c>
      <c r="I447" s="57">
        <f t="shared" si="18"/>
        <v>18.600000000000001</v>
      </c>
      <c r="J447" s="57">
        <v>0.79</v>
      </c>
      <c r="K447" s="60">
        <f t="shared" si="19"/>
        <v>10.744</v>
      </c>
      <c r="L447" s="60">
        <f t="shared" si="20"/>
        <v>14.694000000000003</v>
      </c>
      <c r="M447" s="57"/>
      <c r="N447" s="69"/>
    </row>
    <row r="448" spans="1:14" s="61" customFormat="1" ht="19" thickBot="1" x14ac:dyDescent="0.5">
      <c r="A448" s="145">
        <v>252</v>
      </c>
      <c r="B448" s="106" t="s">
        <v>716</v>
      </c>
      <c r="C448" s="106" t="s">
        <v>720</v>
      </c>
      <c r="D448" s="107" t="s">
        <v>582</v>
      </c>
      <c r="E448" s="106" t="s">
        <v>585</v>
      </c>
      <c r="F448" s="108">
        <v>9.8000000000000007</v>
      </c>
      <c r="G448" s="108">
        <v>2.9</v>
      </c>
      <c r="H448" s="108">
        <v>1.7</v>
      </c>
      <c r="I448" s="106">
        <f t="shared" si="18"/>
        <v>14.4</v>
      </c>
      <c r="J448" s="106">
        <v>0.96</v>
      </c>
      <c r="K448" s="109">
        <f t="shared" si="19"/>
        <v>9.4079999999999995</v>
      </c>
      <c r="L448" s="109">
        <f t="shared" si="20"/>
        <v>13.824</v>
      </c>
      <c r="M448" s="106"/>
      <c r="N448" s="119"/>
    </row>
    <row r="449" spans="1:14" s="61" customFormat="1" ht="19" thickBot="1" x14ac:dyDescent="0.5">
      <c r="A449" s="144">
        <v>350</v>
      </c>
      <c r="B449" s="57" t="s">
        <v>716</v>
      </c>
      <c r="C449" s="57" t="s">
        <v>720</v>
      </c>
      <c r="D449" s="58" t="s">
        <v>645</v>
      </c>
      <c r="E449" s="57" t="s">
        <v>646</v>
      </c>
      <c r="F449" s="59">
        <v>6.9</v>
      </c>
      <c r="G449" s="59">
        <v>4.5999999999999996</v>
      </c>
      <c r="H449" s="59">
        <v>3.7</v>
      </c>
      <c r="I449" s="57">
        <f t="shared" ref="I449:I512" si="21">F449+G449+H449</f>
        <v>15.2</v>
      </c>
      <c r="J449" s="57">
        <v>0.79</v>
      </c>
      <c r="K449" s="60">
        <f t="shared" ref="K449:K512" si="22">F449*J449</f>
        <v>5.4510000000000005</v>
      </c>
      <c r="L449" s="60">
        <f t="shared" si="20"/>
        <v>12.007999999999999</v>
      </c>
      <c r="M449" s="57"/>
      <c r="N449" s="65"/>
    </row>
    <row r="450" spans="1:14" s="61" customFormat="1" ht="19" thickBot="1" x14ac:dyDescent="0.5">
      <c r="A450" s="145">
        <v>362</v>
      </c>
      <c r="B450" s="106" t="s">
        <v>716</v>
      </c>
      <c r="C450" s="106" t="s">
        <v>720</v>
      </c>
      <c r="D450" s="107" t="s">
        <v>584</v>
      </c>
      <c r="E450" s="106" t="s">
        <v>585</v>
      </c>
      <c r="F450" s="108">
        <v>6.5</v>
      </c>
      <c r="G450" s="108">
        <v>5.2</v>
      </c>
      <c r="H450" s="108">
        <v>0.5</v>
      </c>
      <c r="I450" s="106">
        <f t="shared" si="21"/>
        <v>12.2</v>
      </c>
      <c r="J450" s="106">
        <v>0.96</v>
      </c>
      <c r="K450" s="109">
        <f t="shared" si="22"/>
        <v>6.24</v>
      </c>
      <c r="L450" s="109">
        <f t="shared" si="20"/>
        <v>11.712</v>
      </c>
      <c r="M450" s="106"/>
      <c r="N450" s="65"/>
    </row>
    <row r="451" spans="1:14" s="61" customFormat="1" ht="19" thickBot="1" x14ac:dyDescent="0.5">
      <c r="A451" s="144">
        <v>322</v>
      </c>
      <c r="B451" s="57" t="s">
        <v>716</v>
      </c>
      <c r="C451" s="57" t="s">
        <v>720</v>
      </c>
      <c r="D451" s="58" t="s">
        <v>644</v>
      </c>
      <c r="E451" s="57" t="s">
        <v>646</v>
      </c>
      <c r="F451" s="59">
        <v>7.5</v>
      </c>
      <c r="G451" s="59">
        <v>3.1</v>
      </c>
      <c r="H451" s="59">
        <v>3</v>
      </c>
      <c r="I451" s="57">
        <f t="shared" si="21"/>
        <v>13.6</v>
      </c>
      <c r="J451" s="57">
        <v>0.79</v>
      </c>
      <c r="K451" s="60">
        <f t="shared" si="22"/>
        <v>5.9250000000000007</v>
      </c>
      <c r="L451" s="60">
        <f t="shared" si="20"/>
        <v>10.744</v>
      </c>
      <c r="M451" s="57"/>
      <c r="N451" s="69"/>
    </row>
  </sheetData>
  <sortState xmlns:xlrd2="http://schemas.microsoft.com/office/spreadsheetml/2017/richdata2" ref="A1:N451">
    <sortCondition ref="B1:B451"/>
    <sortCondition ref="C1:C451"/>
  </sortState>
  <hyperlinks>
    <hyperlink ref="D9" r:id="rId1" display="https://www.espn.com/mens-college-basketball/player/_/id/4600663/zach-edey" xr:uid="{D6EF3C40-650B-4C92-B6E9-CDAFE2C3B9EF}"/>
    <hyperlink ref="D10" r:id="rId2" display="https://www.espn.com/mens-college-basketball/player/_/id/5105854/braden-smith" xr:uid="{CA04BC5F-85D7-461C-9E10-0D1084E1769B}"/>
    <hyperlink ref="D11" r:id="rId3" display="https://www.espn.com/mens-college-basketball/player/_/id/4432002/lance-jones" xr:uid="{7F480FFB-EF16-4FD8-81A4-95EC005A6B3C}"/>
    <hyperlink ref="D12" r:id="rId4" display="https://www.espn.com/mens-college-basketball/player/_/id/5105853/fletcher-loyer" xr:uid="{83E32381-C9BF-45BD-B5CD-D39052601C3D}"/>
    <hyperlink ref="D13" r:id="rId5" display="https://www.espn.com/mens-college-basketball/player/_/id/4431753/mason-gillis" xr:uid="{53E6E788-81D9-47AE-A74D-A477C3B53B93}"/>
    <hyperlink ref="D14" r:id="rId6" display="https://www.espn.com/mens-college-basketball/player/_/id/4897438/trey-kaufman-renn" xr:uid="{CC47FD11-0A2A-4C66-A4CB-4FB1FA8AA17A}"/>
    <hyperlink ref="D17" r:id="rId7" display="https://www.espn.com/mens-college-basketball/player/_/id/4894452/myles-colvin" xr:uid="{8B712B33-A756-47A5-9A54-6CB2F8FDAD3F}"/>
    <hyperlink ref="D16" r:id="rId8" display="https://www.espn.com/mens-college-basketball/player/_/id/5105855/camden-heide" xr:uid="{52247478-066C-4C5B-BF4B-ED7C3677774C}"/>
    <hyperlink ref="D15" r:id="rId9" display="https://www.espn.com/mens-college-basketball/player/_/id/4433598/caleb-furst" xr:uid="{7E678E72-623C-49D5-A30F-9A90988F2057}"/>
    <hyperlink ref="D107" r:id="rId10" display="https://www.espn.com/mens-college-basketball/player/_/id/4684793/kyle-filipowski" xr:uid="{65CF5B90-3517-4B8C-B9D8-6E0E61EB73AB}"/>
    <hyperlink ref="D108" r:id="rId11" display="https://www.espn.com/mens-college-basketball/player/_/id/4433135/jeremy-roach" xr:uid="{123B2C7E-11BC-4FCF-8D2C-C1039E159ED9}"/>
    <hyperlink ref="D109" r:id="rId12" display="https://www.espn.com/mens-college-basketball/player/_/id/4683778/jared-mccain" xr:uid="{0B80BCDA-F279-4574-A379-B2A7B0C9FB10}"/>
    <hyperlink ref="D110" r:id="rId13" display="https://www.espn.com/mens-college-basketball/player/_/id/4433285/mark-mitchell" xr:uid="{8E69F1DA-A32F-4DA2-9CAD-0B84F16FB10C}"/>
    <hyperlink ref="D111" r:id="rId14" display="https://www.espn.com/mens-college-basketball/player/_/id/5023693/tyrese-proctor" xr:uid="{EC781BF3-4F94-49D9-8E8F-A219BD2A79BB}"/>
    <hyperlink ref="D112" r:id="rId15" display="https://www.espn.com/mens-college-basketball/player/_/id/4711256/caleb-foster" xr:uid="{41702E5C-5C40-463F-9CDC-68CD0B798D45}"/>
    <hyperlink ref="D168" r:id="rId16" display="https://www.espn.com/mens-college-basketball/player/_/id/4701225/pj-hall" xr:uid="{F05E6613-074B-4457-B7A0-98D20F10D338}"/>
    <hyperlink ref="D170" r:id="rId17" display="https://www.espn.com/mens-college-basketball/player/_/id/4431746/joseph-girard-iii" xr:uid="{FDF6019C-9308-4B1F-94D3-F068A67C8F18}"/>
    <hyperlink ref="D171" r:id="rId18" display="https://www.espn.com/mens-college-basketball/player/_/id/4592184/chase-hunter" xr:uid="{2716C22C-FFB3-409E-9132-239491AE0582}"/>
    <hyperlink ref="D169" r:id="rId19" display="https://www.espn.com/mens-college-basketball/player/_/id/4693954/ian-schieffelin" xr:uid="{D8466583-C2D4-48F0-B362-3D90C37BC5C0}"/>
    <hyperlink ref="D173" r:id="rId20" display="https://www.espn.com/mens-college-basketball/player/_/id/5105449/rj-godfrey" xr:uid="{0C8D0354-2D56-4A0E-9A4C-FF1DC34AE52D}"/>
    <hyperlink ref="D174" r:id="rId21" display="https://www.espn.com/mens-college-basketball/player/_/id/5105448/chauncey-wiggins" xr:uid="{AECA2BCF-A067-4D54-AAF0-6ECE24C1A4E1}"/>
    <hyperlink ref="D172" r:id="rId22" display="https://www.espn.com/mens-college-basketball/player/_/id/4397152/jack-clark" xr:uid="{2BA8FDE6-361C-4D4A-ADB0-C28E50097922}"/>
    <hyperlink ref="D26" r:id="rId23" display="https://www.espn.com/mens-college-basketball/player/_/id/4433176/rj-davis" xr:uid="{86D250F5-6685-43A4-B0F2-8AB2BA281B24}"/>
    <hyperlink ref="D27" r:id="rId24" display="https://www.espn.com/mens-college-basketball/player/_/id/4431674/armando-bacot" xr:uid="{75E68B34-117C-485F-BFFE-36450923982F}"/>
    <hyperlink ref="D28" r:id="rId25" display="https://www.espn.com/mens-college-basketball/player/_/id/4433618/harrison-ingram" xr:uid="{1F04045F-98AA-4122-8CFF-89EDEC83F1BC}"/>
    <hyperlink ref="D29" r:id="rId26" display="https://www.espn.com/mens-college-basketball/player/_/id/4397114/cormac-ryan" xr:uid="{7C2E6A0F-87EA-4384-9D7C-EAF21B2B5E3F}"/>
    <hyperlink ref="D30" r:id="rId27" display="https://www.espn.com/mens-college-basketball/player/_/id/4869764/elliot-cadeau" xr:uid="{81ADF936-6D48-42C1-ABEF-EB222024E5FC}"/>
    <hyperlink ref="D31" r:id="rId28" display="https://www.espn.com/mens-college-basketball/player/_/id/4712836/seth-trimble" xr:uid="{099FF0C9-D251-489F-BD34-817CC78A0EF8}"/>
    <hyperlink ref="D33" r:id="rId29" display="https://www.espn.com/mens-college-basketball/player/_/id/4433625/jalen-washington" xr:uid="{24205DFA-C742-4F4E-BA37-26203F461727}"/>
    <hyperlink ref="D32" r:id="rId30" display="https://www.espn.com/mens-college-basketball/player/_/id/4431740/jaelyn-withers" xr:uid="{08413F39-FDB3-4346-A4BE-9C48004C0957}"/>
    <hyperlink ref="D148" r:id="rId31" display="https://www.espn.com/mens-college-basketball/player/_/id/4702528/jaxson-robinson" xr:uid="{102D6B1F-231D-4EFA-AA75-5DEA1F3BDBE0}"/>
    <hyperlink ref="D151" r:id="rId32" display="https://www.espn.com/mens-college-basketball/player/_/id/4593744/trevin-knell" xr:uid="{E4496C59-8DE1-46D6-8A41-478C68F9D4BB}"/>
    <hyperlink ref="D146" r:id="rId33" display="https://www.espn.com/mens-college-basketball/player/_/id/4701219/spencer-johnson" xr:uid="{CB06FD00-4701-4DF3-8C91-BC8F0D1654E0}"/>
    <hyperlink ref="D149" r:id="rId34" display="https://www.espn.com/mens-college-basketball/player/_/id/4712348/fousseyni-traore" xr:uid="{C1E32169-7B62-4465-A5DD-E547641536F2}"/>
    <hyperlink ref="D150" r:id="rId35" display="https://www.espn.com/mens-college-basketball/player/_/id/4702703/noah-waterman" xr:uid="{7B01C828-D157-4573-B1D7-F70A56FCF89B}"/>
    <hyperlink ref="D152" r:id="rId36" display="https://www.espn.com/mens-college-basketball/player/_/id/5105462/richie-saunders" xr:uid="{87A68F46-A7FE-48EE-80DF-5FB94D791663}"/>
    <hyperlink ref="D147" r:id="rId37" display="https://www.espn.com/mens-college-basketball/player/_/id/5105464/dallin-hall" xr:uid="{D24E6C43-722E-4804-8DF1-2D56DB188368}"/>
    <hyperlink ref="D153" r:id="rId38" display="https://www.espn.com/mens-college-basketball/player/_/id/4702739/aly-khalifa" xr:uid="{00D28815-4085-4A27-AA2A-5CEAC560C0E8}"/>
    <hyperlink ref="D87" r:id="rId39" display="https://www.espn.com/mens-college-basketball/player/_/id/4684272/jakobe-walter" xr:uid="{6EF7C8C7-F528-4700-9746-9F49A69D6C66}"/>
    <hyperlink ref="D86" r:id="rId40" display="https://www.espn.com/mens-college-basketball/player/_/id/4431941/rayj-dennis" xr:uid="{976F46DB-FAC1-4D63-A41C-280865714D87}"/>
    <hyperlink ref="D88" r:id="rId41" display="https://www.espn.com/mens-college-basketball/player/_/id/4432946/jalen-bridges" xr:uid="{9F56B230-3380-4509-B99E-20911EB3971B}"/>
    <hyperlink ref="D91" r:id="rId42" display="https://www.espn.com/mens-college-basketball/player/_/id/4433265/langston-love" xr:uid="{2D56E0FE-3EB8-489D-91C7-82ADB7DD6466}"/>
    <hyperlink ref="D89" r:id="rId43" display="https://www.espn.com/mens-college-basketball/player/_/id/5061589/yves-missi" xr:uid="{A1BC22B4-0069-47F4-9E96-B36E40A8EA97}"/>
    <hyperlink ref="D90" r:id="rId44" display="https://www.espn.com/mens-college-basketball/player/_/id/4896614/jayden-nunn" xr:uid="{BDEC959D-98A4-4B29-8BFF-37EFE701AFD4}"/>
    <hyperlink ref="D19" r:id="rId45" display="https://www.espn.com/mens-college-basketball/player/_/id/4433149/lj-cryer" xr:uid="{0F3D3B87-82F6-409C-8C84-C84B26E40413}"/>
    <hyperlink ref="D18" r:id="rId46" display="https://www.espn.com/mens-college-basketball/player/_/id/4432241/jamal-shead" xr:uid="{F58DD613-A781-4DAA-A3FF-3BE90DE8A5BC}"/>
    <hyperlink ref="D21" r:id="rId47" display="https://www.espn.com/mens-college-basketball/player/_/id/5106058/emanuel-sharp" xr:uid="{7F9C5F8F-6EF9-4318-BCC0-8FFA578E486C}"/>
    <hyperlink ref="D20" r:id="rId48" display="https://www.espn.com/mens-college-basketball/player/_/id/4433068/jwan-roberts" xr:uid="{3F213911-D32E-4FFA-8A17-7FB480CAF7B7}"/>
    <hyperlink ref="D24" r:id="rId49" display="https://www.espn.com/mens-college-basketball/player/_/id/4431946/damian-dunn" xr:uid="{76AC72B2-06C3-466F-8758-8C9DB6A44D24}"/>
    <hyperlink ref="D22" r:id="rId50" display="https://www.espn.com/mens-college-basketball/player/_/id/4684301/javier-francis" xr:uid="{71D34E3A-E74E-415B-9752-AC3BAA1A82EC}"/>
    <hyperlink ref="D23" r:id="rId51" display="https://www.espn.com/mens-college-basketball/player/_/id/5106059/terrance-arceneaux" xr:uid="{C7B9D121-E6F0-4283-9576-2BD177662D20}"/>
    <hyperlink ref="D25" r:id="rId52" display="https://www.espn.com/mens-college-basketball/player/_/id/4432902/mylik-wilson" xr:uid="{2521802C-2CC9-4FCA-9342-A1E48A13412B}"/>
    <hyperlink ref="D34" r:id="rId53" display="https://www.espn.com/mens-college-basketball/player/_/id/4585618/keshon-gilbert" xr:uid="{F6031DDB-7AC0-4E7B-AF37-00D450813203}"/>
    <hyperlink ref="D35" r:id="rId54" display="https://www.espn.com/mens-college-basketball/player/_/id/5106254/tamin-lipsey" xr:uid="{85D89F9C-07A3-44B4-BC4E-964347C5DB5E}"/>
    <hyperlink ref="D36" r:id="rId55" display="https://www.espn.com/mens-college-basketball/player/_/id/4848637/milan-momcilovic" xr:uid="{F50F52B0-D6D7-4C83-8131-1FC040A232CE}"/>
    <hyperlink ref="D37" r:id="rId56" display="https://www.espn.com/mens-college-basketball/player/_/id/4898369/curtis-jones" xr:uid="{BBCCDFC1-BB32-4135-B800-B1B461A92427}"/>
    <hyperlink ref="D38" r:id="rId57" display="https://www.espn.com/mens-college-basketball/player/_/id/4398319/tre-king" xr:uid="{56481A4A-426B-4E0E-8B96-186B7D652FA5}"/>
    <hyperlink ref="D39" r:id="rId58" display="https://www.espn.com/mens-college-basketball/player/_/id/4593702/robert-jones" xr:uid="{9E4AC162-C667-4273-B5EF-3B260A86D0FA}"/>
    <hyperlink ref="D40" r:id="rId59" display="https://www.espn.com/mens-college-basketball/player/_/id/4592495/hason-ward" xr:uid="{0131C47C-14A3-4460-83AC-9E49AA9BA02E}"/>
    <hyperlink ref="D101" r:id="rId60" display="https://www.espn.com/mens-college-basketball/player/_/id/4432180/hunter-dickinson" xr:uid="{A2A213CA-9B14-4D29-8C51-AAD1BCF55B8B}"/>
    <hyperlink ref="D102" r:id="rId61" display="https://www.espn.com/mens-college-basketball/player/_/id/4433259/kj-adams-jr" xr:uid="{FD34A5DD-0FA7-42F3-B320-DEA477377034}"/>
    <hyperlink ref="D104" r:id="rId62" display="https://www.espn.com/mens-college-basketball/player/_/id/5157066/johnny-furphy" xr:uid="{EF427F31-FC03-47C3-ADEF-15314B825712}"/>
    <hyperlink ref="D103" r:id="rId63" display="https://www.espn.com/mens-college-basketball/player/_/id/4431983/dajuan-harris-jr" xr:uid="{570E1921-8D2A-492D-A290-21B367E86200}"/>
    <hyperlink ref="D106" r:id="rId64" display="https://www.espn.com/mens-college-basketball/player/_/id/4397595/nicolas-timberlake" xr:uid="{24A4C34C-5D21-4241-914C-8BB8235C440C}"/>
    <hyperlink ref="D105" r:id="rId65" display="https://www.espn.com/mens-college-basketball/player/_/id/4872739/elmarko-jackson" xr:uid="{07899C57-ADB2-45CA-A4DB-90B4C9151A73}"/>
    <hyperlink ref="D236" r:id="rId66" display="https://www.espn.com/mens-college-basketball/player/_/id/4432872/emanuel-miller" xr:uid="{9A182828-F484-4808-9BFE-93A32D3FE521}"/>
    <hyperlink ref="D237" r:id="rId67" display="https://www.espn.com/mens-college-basketball/player/_/id/4432185/micah-peavy" xr:uid="{BD61C8BF-D757-470D-9EB5-BF812A9ED75F}"/>
    <hyperlink ref="D238" r:id="rId68" display="https://www.espn.com/mens-college-basketball/player/_/id/4592444/jameer-nelson-jr" xr:uid="{F1A8024A-D834-4A65-B9F8-E3B1F60D6710}"/>
    <hyperlink ref="D239" r:id="rId69" display="https://www.espn.com/mens-college-basketball/player/_/id/4432282/jakobe-coles" xr:uid="{8780EE83-784E-49DE-8E2B-5341764A994D}"/>
    <hyperlink ref="D241" r:id="rId70" display="https://www.espn.com/mens-college-basketball/player/_/id/4897296/trevian-tennyson" xr:uid="{80F9A5BE-1F0D-46A2-B862-F81FA58ACF18}"/>
    <hyperlink ref="D240" r:id="rId71" display="https://www.espn.com/mens-college-basketball/player/_/id/4432851/avery-anderson-iii" xr:uid="{F2DA55DC-6679-44B5-95E1-667B895017AA}"/>
    <hyperlink ref="D243" r:id="rId72" display="https://www.espn.com/mens-college-basketball/player/_/id/4278533/chuck-obannon-jr" xr:uid="{502F35D4-C8CF-4BFF-9E96-A458E22F908A}"/>
    <hyperlink ref="D242" r:id="rId73" display="https://www.espn.com/mens-college-basketball/player/_/id/5106261/ernest-udeh-jr" xr:uid="{19177AB1-B731-455A-AD53-F664F9FCA8E7}"/>
    <hyperlink ref="D182" r:id="rId74" display="https://www.espn.com/mens-college-basketball/player/_/id/4432932/max-abmas" xr:uid="{8843BFD6-EDB1-4041-95A1-26A85BC5A9E5}"/>
    <hyperlink ref="D183" r:id="rId75" display="https://www.espn.com/mens-college-basketball/player/_/id/4432866/dylan-disu" xr:uid="{00389078-07C8-440D-99A3-723867CA6432}"/>
    <hyperlink ref="D185" r:id="rId76" display="https://www.espn.com/mens-college-basketball/player/_/id/4683751/tyrese-hunter" xr:uid="{93FB99F9-D345-4987-B5E3-A0E33ABDB957}"/>
    <hyperlink ref="D184" r:id="rId77" display="https://www.espn.com/mens-college-basketball/player/_/id/5106283/dillon-mitchell" xr:uid="{76CF1933-1ADB-4AAA-A704-B142C5E0CC14}"/>
    <hyperlink ref="D186" r:id="rId78" display="https://www.espn.com/mens-college-basketball/player/_/id/4431710/kadin-shedrick" xr:uid="{0EA0EE27-1A3B-4638-B06E-35F488CC7BCA}"/>
    <hyperlink ref="D189" r:id="rId79" display="https://www.espn.com/mens-college-basketball/player/_/id/4397401/ithiel-horton" xr:uid="{E035A0E0-9CA1-495B-9ADB-F3D7F7A42EA5}"/>
    <hyperlink ref="D188" r:id="rId80" display="https://www.espn.com/mens-college-basketball/player/_/id/5105486/chendall-weaver" xr:uid="{DD0B7CDC-A3A9-4A13-B5CB-ACEEBB36E6E9}"/>
    <hyperlink ref="D187" r:id="rId81" display="https://www.espn.com/mens-college-basketball/player/_/id/4397079/brock-cunningham" xr:uid="{043DD540-AD86-4D8C-B23D-740596B7FA37}"/>
    <hyperlink ref="D161" r:id="rId82" display="https://www.espn.com/mens-college-basketball/player/_/id/5106285/pop-isaacs" xr:uid="{39740774-4E98-4FF3-9DA4-BAFE82A03DDC}"/>
    <hyperlink ref="D163" r:id="rId83" display="https://www.espn.com/mens-college-basketball/player/_/id/4432880/joe-toussaint" xr:uid="{33BCC2AF-D711-44D0-82F1-D851CE648CDC}"/>
    <hyperlink ref="D162" r:id="rId84" display="https://www.espn.com/mens-college-basketball/player/_/id/4937074/darrion-williams" xr:uid="{A6932364-3B87-4F56-88A3-5C364D3928E2}"/>
    <hyperlink ref="D166" r:id="rId85" display="https://www.espn.com/mens-college-basketball/player/_/id/4702027/chance-mcmillian" xr:uid="{DD1CF390-D592-4CCF-BB86-AB639FE2E600}"/>
    <hyperlink ref="D165" r:id="rId86" display="https://www.espn.com/mens-college-basketball/player/_/id/4567588/devan-cambridge" xr:uid="{5B918015-CCB1-422E-8EAF-25084843177C}"/>
    <hyperlink ref="D164" r:id="rId87" display="https://www.espn.com/mens-college-basketball/player/_/id/4397093/warren-washington" xr:uid="{136E254A-92FE-4E11-8FEA-77B2E52EB0DC}"/>
    <hyperlink ref="D167" r:id="rId88" display="https://www.espn.com/mens-college-basketball/player/_/id/4567079/kerwin-walton" xr:uid="{D05C0643-DA5B-4DF4-91BC-0CA749F6DB30}"/>
    <hyperlink ref="D113" r:id="rId89" display="https://www.espn.com/mens-college-basketball/player/_/id/4703530/mark-sears" xr:uid="{5C5AE6EF-5CFD-4C11-AFA9-9A2EB14A2D53}"/>
    <hyperlink ref="D114" r:id="rId90" display="https://www.espn.com/mens-college-basketball/player/_/id/4593385/aaron-estrada" xr:uid="{92A7B361-5388-4239-9054-EC1F1E33F953}"/>
    <hyperlink ref="D115" r:id="rId91" display="https://www.espn.com/mens-college-basketball/player/_/id/4702670/grant-nelson" xr:uid="{70518230-1F17-482B-B4CD-7E0B596ECEDF}"/>
    <hyperlink ref="D116" r:id="rId92" display="https://www.espn.com/mens-college-basketball/player/_/id/4683682/rylan-griffen" xr:uid="{1F36D8B3-1393-406F-B6E9-DF0DD00A39AE}"/>
    <hyperlink ref="D117" r:id="rId93" display="https://www.espn.com/mens-college-basketball/player/_/id/4702484/latrell-wrightsell-jr" xr:uid="{3F84CE5D-365A-4201-8DFA-28B13E222CFE}"/>
    <hyperlink ref="D118" r:id="rId94" display="https://www.espn.com/mens-college-basketball/player/_/id/4703887/nick-pringle" xr:uid="{CB0FF95D-B7F4-4B94-86E7-984A90613789}"/>
    <hyperlink ref="D119" r:id="rId95" display="https://www.espn.com/mens-college-basketball/player/_/id/4683781/sam-walters" xr:uid="{BB62BA88-6750-40A3-A76E-F2DF4129E2E3}"/>
    <hyperlink ref="D120" r:id="rId96" display="https://www.espn.com/mens-college-basketball/player/_/id/4873181/jarin-stevenson" xr:uid="{0E305675-0321-4DD0-B119-CC257C618019}"/>
    <hyperlink ref="D92" r:id="rId97" display="https://www.espn.com/mens-college-basketball/player/_/id/4433569/johni-broome" xr:uid="{CF14219C-E55A-432C-AFA3-F20DCF0A1BCA}"/>
    <hyperlink ref="D93" r:id="rId98" display="https://www.espn.com/mens-college-basketball/player/_/id/4431776/jaylin-williams" xr:uid="{55034F6D-617B-4265-8944-2B09E4B485A4}"/>
    <hyperlink ref="D94" r:id="rId99" display="https://www.espn.com/mens-college-basketball/player/_/id/4897532/chad-baker-mazara" xr:uid="{A4238137-7C98-4A96-AA2D-7777930D77B8}"/>
    <hyperlink ref="D97" r:id="rId100" display="https://www.espn.com/mens-college-basketball/player/_/id/4897493/denver-jones" xr:uid="{C28D1E5E-487E-4437-BCDF-98B2F425CB3A}"/>
    <hyperlink ref="D96" r:id="rId101" display="https://www.espn.com/mens-college-basketball/player/_/id/4684276/aden-holloway" xr:uid="{0211906C-E027-4D8F-8D56-C4332777CC61}"/>
    <hyperlink ref="D98" r:id="rId102" display="https://www.espn.com/mens-college-basketball/player/_/id/4432363/kd-johnson" xr:uid="{0B30C423-41AF-495D-9183-EF090265C4E1}"/>
    <hyperlink ref="D95" r:id="rId103" display="https://www.espn.com/mens-college-basketball/player/_/id/5105522/tre-donaldson" xr:uid="{BC6DACED-701E-4151-91C5-118A89816993}"/>
    <hyperlink ref="D99" r:id="rId104" display="https://www.espn.com/mens-college-basketball/player/_/id/4433174/dylan-cardwell" xr:uid="{EACFDBA1-CDBF-4473-B845-C7D2869EC93A}"/>
    <hyperlink ref="D100" r:id="rId105" display="https://www.espn.com/mens-college-basketball/player/_/id/5174655/chaney-johnson" xr:uid="{D27AEF26-F9DA-48EF-A2FC-43F276EDC8AB}"/>
    <hyperlink ref="D191" r:id="rId106" display="https://www.espn.com/mens-college-basketball/player/_/id/4896372/walter-clayton-jr" xr:uid="{50F6AF45-4EF6-47B6-B61A-11B3B85B97B7}"/>
    <hyperlink ref="D190" r:id="rId107" display="https://www.espn.com/mens-college-basketball/player/_/id/4592979/zyon-pullin" xr:uid="{FE32DD98-1CF5-4205-AEF8-A7C1471509E5}"/>
    <hyperlink ref="D192" r:id="rId108" display="https://www.espn.com/mens-college-basketball/player/_/id/4432105/tyrese-samuel" xr:uid="{ACB83D2D-971A-4D20-8ECA-5A19912F45DA}"/>
    <hyperlink ref="D193" r:id="rId109" display="https://www.espn.com/mens-college-basketball/player/_/id/4897262/will-richard" xr:uid="{A6D03551-E693-4ED7-9F8E-CCF2EAF51B29}"/>
    <hyperlink ref="D195" r:id="rId110" display="https://www.espn.com/mens-college-basketball/player/_/id/5105529/riley-kugel" xr:uid="{E13E597C-1FC7-4F12-8BE9-E91C05864D67}"/>
    <hyperlink ref="D194" r:id="rId111" display="https://www.espn.com/mens-college-basketball/player/_/id/5174657/alex-condon" xr:uid="{B6FF7582-6D9C-4311-A541-E3C564CCDBC1}"/>
    <hyperlink ref="D196" r:id="rId112" display="https://www.espn.com/mens-college-basketball/player/_/id/5108992/micah-handlogten" xr:uid="{EEB5D839-F890-49A7-938B-7A3F18021EF4}"/>
    <hyperlink ref="D78" r:id="rId113" display="https://www.espn.com/mens-college-basketball/player/_/id/4592686/antonio-reeves" xr:uid="{706E3C0A-1AC8-46AB-AD16-0D4847F28A33}"/>
    <hyperlink ref="D79" r:id="rId114" display="https://www.espn.com/mens-college-basketball/player/_/id/4684275/rob-dillingham" xr:uid="{A044DD38-94B8-4E28-9CE2-2BF197C6DAED}"/>
    <hyperlink ref="D81" r:id="rId115" display="https://www.espn.com/mens-college-basketball/player/_/id/4711272/reed-sheppard" xr:uid="{E38FBFA4-1E0B-43CC-AA80-0A58DFED2D04}"/>
    <hyperlink ref="D80" r:id="rId116" display="https://www.espn.com/mens-college-basketball/player/_/id/4432840/tre-mitchell" xr:uid="{3C74CD43-E69F-413D-BD84-32E57D0586BB}"/>
    <hyperlink ref="D82" r:id="rId117" display="https://www.espn.com/mens-college-basketball/player/_/id/4683777/dj-wagner" xr:uid="{3EC87848-6D58-41FF-8422-C7BE1C08978C}"/>
    <hyperlink ref="D84" r:id="rId118" display="https://www.espn.com/mens-college-basketball/player/_/id/4711297/justin-edwards" xr:uid="{3957B141-C3B5-404F-94D4-3FA4C25AB162}"/>
    <hyperlink ref="D83" r:id="rId119" display="https://www.espn.com/mens-college-basketball/player/_/id/5060631/adou-thiero" xr:uid="{2BC750FA-20ED-4B01-9E8F-C72C30140724}"/>
    <hyperlink ref="D85" r:id="rId120" display="https://www.espn.com/mens-college-basketball/player/_/id/5174665/zvonimir-ivisic" xr:uid="{200A911D-1EC8-454A-8FD2-68D0230E9961}"/>
    <hyperlink ref="D154" r:id="rId121" display="https://www.espn.com/mens-college-basketball/player/_/id/4710770/meechie-johnson" xr:uid="{2A69F80B-7E94-460D-8FAA-A71F1C2CC096}"/>
    <hyperlink ref="D155" r:id="rId122" display="https://www.espn.com/mens-college-basketball/player/_/id/4431837/bj-mack" xr:uid="{35B09EDD-7689-4777-8D2E-2A96E50FD722}"/>
    <hyperlink ref="D157" r:id="rId123" display="https://www.espn.com/mens-college-basketball/player/_/id/5093267/collin-murray-boyles" xr:uid="{2BEA0503-F7AB-4791-B30B-A425F8BA8703}"/>
    <hyperlink ref="D156" r:id="rId124" display="https://www.espn.com/mens-college-basketball/player/_/id/4432959/talon-cooper" xr:uid="{A6C94186-3507-4223-818D-F963BEA70510}"/>
    <hyperlink ref="D158" r:id="rId125" display="https://www.espn.com/mens-college-basketball/player/_/id/4433340/myles-stute" xr:uid="{9F7694D7-F53B-4867-A24B-F13DC063D023}"/>
    <hyperlink ref="D160" r:id="rId126" display="https://www.espn.com/mens-college-basketball/player/_/id/4683836/jacobi-wright" xr:uid="{442251B1-004E-424D-B9F7-8319DF853021}"/>
    <hyperlink ref="D159" r:id="rId127" display="https://www.espn.com/mens-college-basketball/player/_/id/5105548/zachary-davis" xr:uid="{5B40F4DA-40EF-4865-AD76-9B924F3FEBD8}"/>
    <hyperlink ref="D41" r:id="rId128" display="https://www.espn.com/mens-college-basketball/player/_/id/4897943/dalton-knecht" xr:uid="{E8C08B0D-F11B-44B7-93C9-6C9F4ED0B813}"/>
    <hyperlink ref="D42" r:id="rId129" display="https://www.espn.com/mens-college-basketball/player/_/id/4684682/jonas-aidoo" xr:uid="{B8EFF557-1AB8-43A9-84E7-45EEAD32A9EC}"/>
    <hyperlink ref="D43" r:id="rId130" display="https://www.espn.com/mens-college-basketball/player/_/id/4883573/zakai-zeigler" xr:uid="{312D6A4C-AEBA-42F9-B81F-29BEC8FDBB7F}"/>
    <hyperlink ref="D44" r:id="rId131" display="https://www.espn.com/mens-college-basketball/player/_/id/4431685/josiah-jordan-james" xr:uid="{80ECE763-9C4C-45DE-9E41-C9950E5FB4C7}"/>
    <hyperlink ref="D46" r:id="rId132" display="https://www.espn.com/mens-college-basketball/player/_/id/4897649/jordan-gainey" xr:uid="{E950D42A-F42A-4CCD-BFCA-30AC3AFD05FD}"/>
    <hyperlink ref="D45" r:id="rId133" display="https://www.espn.com/mens-college-basketball/player/_/id/4609299/santiago-vescovi" xr:uid="{D6BC716B-0FAF-49BE-9E13-E89A38FC042C}"/>
    <hyperlink ref="D47" r:id="rId134" display="https://www.espn.com/mens-college-basketball/player/_/id/5105555/tobe-awaka" xr:uid="{09AD17AA-C7AB-4C0A-A2AD-A7C49E838A9A}"/>
    <hyperlink ref="D48" r:id="rId135" display="https://www.espn.com/mens-college-basketball/player/_/id/4683934/jahmai-mashack" xr:uid="{21C96A95-52D4-4731-B53A-92271ADB84A3}"/>
    <hyperlink ref="D72" r:id="rId136" display="https://www.espn.com/mens-college-basketball/player/_/id/4593841/baylor-scheierman" xr:uid="{966E8CA5-A4EF-4F59-8515-D72D412B7DDF}"/>
    <hyperlink ref="D73" r:id="rId137" display="https://www.espn.com/mens-college-basketball/player/_/id/4433268/trey-alexander" xr:uid="{A9BF25BF-1ADD-4246-9711-72BB30DB5692}"/>
    <hyperlink ref="D74" r:id="rId138" display="https://www.espn.com/mens-college-basketball/player/_/id/4576060/ryan-kalkbrenner" xr:uid="{A2F6F9D6-E16C-4486-BA35-9915B4D64DDC}"/>
    <hyperlink ref="D75" r:id="rId139" display="https://www.espn.com/mens-college-basketball/player/_/id/4701991/steven-ashworth" xr:uid="{26877FC4-6B1C-4D5E-85BE-0F6B79665541}"/>
    <hyperlink ref="D76" r:id="rId140" display="https://www.espn.com/mens-college-basketball/player/_/id/4683755/mason-miller" xr:uid="{D9C033C0-2964-4744-B59F-513BA1B26C03}"/>
    <hyperlink ref="D77" r:id="rId141" display="https://www.espn.com/mens-college-basketball/player/_/id/4431952/francisco-farabello" xr:uid="{34F66234-E9D9-43AA-A347-EC0F1A81C937}"/>
    <hyperlink ref="D51" r:id="rId142" display="https://www.espn.com/mens-college-basketball/player/_/id/4697268/kam-jones" xr:uid="{A88E4295-689C-4911-92B6-08DE6B617DD6}"/>
    <hyperlink ref="D49" r:id="rId143" display="https://www.espn.com/mens-college-basketball/player/_/id/4433225/tyler-kolek" xr:uid="{8D9F6917-8F1F-4112-B667-1E8D535951CA}"/>
    <hyperlink ref="D50" r:id="rId144" display="https://www.espn.com/mens-college-basketball/player/_/id/4601023/oso-ighodaro" xr:uid="{6F038CF5-B35C-44F8-B44E-16A39E2A7C46}"/>
    <hyperlink ref="D52" r:id="rId145" display="https://www.espn.com/mens-college-basketball/player/_/id/4684306/david-joplin" xr:uid="{954D8644-6055-4839-A732-6865A88C6CB0}"/>
    <hyperlink ref="D53" r:id="rId146" display="https://www.espn.com/mens-college-basketball/player/_/id/4683840/stevie-mitchell" xr:uid="{5CDB50C2-0DAC-4B3C-ADF3-54CDD0C14AD4}"/>
    <hyperlink ref="D54" r:id="rId147" display="https://www.espn.com/mens-college-basketball/player/_/id/5105598/chase-ross" xr:uid="{BEED3530-AEE6-4C11-8091-F0DFEFB0C274}"/>
    <hyperlink ref="D55" r:id="rId148" display="https://www.espn.com/mens-college-basketball/player/_/id/5105599/ben-gold" xr:uid="{E70B7E45-C678-4203-B246-FA848B07D674}"/>
    <hyperlink ref="D1" r:id="rId149" display="https://www.espn.com/mens-college-basketball/player/_/id/4592965/tristen-newton" xr:uid="{D66B4F8A-E9C1-4917-929A-43D6C9E35117}"/>
    <hyperlink ref="D2" r:id="rId150" display="https://www.espn.com/mens-college-basketball/player/_/id/4433083/cam-spencer" xr:uid="{256B1590-238B-4AC8-A9FC-CB5636A6AC38}"/>
    <hyperlink ref="D3" r:id="rId151" display="https://www.espn.com/mens-college-basketball/player/_/id/4917149/alex-karaban" xr:uid="{6B671D3B-69F7-492D-980D-DDB4099AF97E}"/>
    <hyperlink ref="D4" r:id="rId152" display="https://www.espn.com/mens-college-basketball/player/_/id/5105565/donovan-clingan" xr:uid="{274595F4-B4FC-4899-8B60-C660CD384972}"/>
    <hyperlink ref="D5" r:id="rId153" display="https://www.espn.com/mens-college-basketball/player/_/id/4845367/stephon-castle" xr:uid="{5008DCB4-216C-4AAC-83D2-BA4718BCBB45}"/>
    <hyperlink ref="D6" r:id="rId154" display="https://www.espn.com/mens-college-basketball/player/_/id/4433160/hassan-diarra" xr:uid="{5FA0A767-2A61-417C-8682-D6BC73F98C29}"/>
    <hyperlink ref="D7" r:id="rId155" display="https://www.espn.com/mens-college-basketball/player/_/id/4683752/samson-johnson" xr:uid="{49E6F770-E1A3-4375-B777-0039B02DBA43}"/>
    <hyperlink ref="D8" r:id="rId156" display="https://www.espn.com/mens-college-basketball/player/_/id/4895737/solomon-ball" xr:uid="{F92B6AD8-430F-4AA9-A7C8-6C2BDE8973CD}"/>
    <hyperlink ref="D64" r:id="rId157" display="https://www.espn.com/mens-college-basketball/player/_/id/4432847/terrence-shannon-jr" xr:uid="{8372EA34-1BC0-4BBD-93E3-74C26649F9EA}"/>
    <hyperlink ref="D65" r:id="rId158" display="https://www.espn.com/mens-college-basketball/player/_/id/4431943/marcus-domask" xr:uid="{79CA3BFB-A088-4607-AF6C-D9114F5A39E5}"/>
    <hyperlink ref="D66" r:id="rId159" display="https://www.espn.com/mens-college-basketball/player/_/id/4432976/coleman-hawkins" xr:uid="{0C4B75E5-EA5A-4B93-B13B-2BD9CF6EC2C5}"/>
    <hyperlink ref="D67" r:id="rId160" display="https://www.espn.com/mens-college-basketball/player/_/id/4432996/quincy-guerrier" xr:uid="{C0F27E0E-D385-4778-97B0-9974FE45B367}"/>
    <hyperlink ref="D69" r:id="rId161" display="https://www.espn.com/mens-college-basketball/player/_/id/4896970/justin-harmon" xr:uid="{9CBC0CC5-7082-401B-B300-D9536BC53439}"/>
    <hyperlink ref="D68" r:id="rId162" display="https://www.espn.com/mens-college-basketball/player/_/id/5105792/ty-rodgers" xr:uid="{AED44ECA-60D1-4073-BBF7-063490CAA05D}"/>
    <hyperlink ref="D70" r:id="rId163" display="https://www.espn.com/mens-college-basketball/player/_/id/4683743/luke-goode" xr:uid="{B4EA6D08-29A5-417A-BB5D-D6C30ADD246A}"/>
    <hyperlink ref="D71" r:id="rId164" display="https://www.espn.com/mens-college-basketball/player/_/id/4432189/dain-dainja" xr:uid="{6ADD0009-3223-4C23-BE0E-EA754C70411D}"/>
    <hyperlink ref="D250" r:id="rId165" display="https://www.espn.com/mens-college-basketball/player/_/id/4432129/tyson-walker" xr:uid="{75D7DA1E-A2C4-4A4E-9E65-39BB6818039D}"/>
    <hyperlink ref="D251" r:id="rId166" display="https://www.espn.com/mens-college-basketball/player/_/id/4592693/malik-hall" xr:uid="{4DAA8D99-DDB8-4000-B86D-2E16BF26531A}"/>
    <hyperlink ref="D252" r:id="rId167" display="https://www.espn.com/mens-college-basketball/player/_/id/4432206/aj-hoggard" xr:uid="{D49D5726-F88F-4366-BB21-EE213F6E0306}"/>
    <hyperlink ref="D253" r:id="rId168" display="https://www.espn.com/mens-college-basketball/player/_/id/4683730/jaden-akins" xr:uid="{F4548C74-4032-4D2C-A7A7-7E900E86F124}"/>
    <hyperlink ref="D254" r:id="rId169" display="https://www.espn.com/mens-college-basketball/player/_/id/5105816/tre-holloman" xr:uid="{1F522A48-529C-495E-B9FC-9244DBCA8A80}"/>
    <hyperlink ref="D255" r:id="rId170" display="https://www.espn.com/mens-college-basketball/player/_/id/4433154/mady-sissoko" xr:uid="{C0C5652C-DED6-44C6-9823-893834A4D74C}"/>
    <hyperlink ref="D219" r:id="rId171" display="https://www.espn.com/mens-college-basketball/player/_/id/4897433/keisei-tominaga" xr:uid="{138F6530-5F90-4373-88FF-8C7FB1AB798A}"/>
    <hyperlink ref="D216" r:id="rId172" display="https://www.espn.com/mens-college-basketball/player/_/id/4592677/rienk-mast" xr:uid="{7C9A1D57-90DD-48CB-9EC9-A7104FFDECF6}"/>
    <hyperlink ref="D217" r:id="rId173" display="https://www.espn.com/mens-college-basketball/player/_/id/4592843/brice-williams" xr:uid="{CA93CDB9-251D-45D0-804E-5A3D101A9514}"/>
    <hyperlink ref="D218" r:id="rId174" display="https://www.espn.com/mens-college-basketball/player/_/id/4431707/juwan-gary" xr:uid="{547B4721-7E86-4B4C-92BC-AD2A65CE4750}"/>
    <hyperlink ref="D220" r:id="rId175" display="https://www.espn.com/mens-college-basketball/player/_/id/4593968/josiah-allick" xr:uid="{8DA3C6B8-29C4-4B37-972A-9C5C54A0EA8A}"/>
    <hyperlink ref="D221" r:id="rId176" display="https://www.espn.com/mens-college-basketball/player/_/id/5105825/jamarques-lawrence" xr:uid="{081BC168-D595-4169-AFAB-4AFFA0639F62}"/>
    <hyperlink ref="D230" r:id="rId177" display="https://www.espn.com/mens-college-basketball/player/_/id/4592712/boo-buie" xr:uid="{B5321A4E-681B-43ED-A0D3-FC17C83A185C}"/>
    <hyperlink ref="D231" r:id="rId178" display="https://www.espn.com/mens-college-basketball/player/_/id/4684208/brooks-barnhizer" xr:uid="{D4F27473-DEDC-4C46-8E5F-5D296FA57060}"/>
    <hyperlink ref="D232" r:id="rId179" display="https://www.espn.com/mens-college-basketball/player/_/id/4597863/ryan-langborg" xr:uid="{5F6540AA-42EF-49FF-8F16-561BBE658850}"/>
    <hyperlink ref="D233" r:id="rId180" display="https://www.espn.com/mens-college-basketball/player/_/id/5105832/nick-martinelli" xr:uid="{2112C82D-C776-450B-A0AE-FBF348FF6A10}"/>
    <hyperlink ref="D234" r:id="rId181" display="https://www.espn.com/mens-college-basketball/player/_/id/4702289/matthew-nicholson" xr:uid="{B06E13D6-2D56-47E1-88D5-66C8545E35FC}"/>
    <hyperlink ref="D235" r:id="rId182" display="https://www.espn.com/mens-college-basketball/player/_/id/5105833/luke-hunger" xr:uid="{71FE60B9-80E0-4029-8C44-D4B81A6BC5AA}"/>
    <hyperlink ref="D134" r:id="rId183" display="https://www.espn.com/mens-college-basketball/player/_/id/5105603/aj-storr" xr:uid="{B90FDDF2-3430-4A33-8E4F-2E6864EF7799}"/>
    <hyperlink ref="D136" r:id="rId184" display="https://www.espn.com/mens-college-basketball/player/_/id/4433105/tyler-wahl" xr:uid="{946D2144-756D-4D59-AD22-E8BAF5E998CD}"/>
    <hyperlink ref="D135" r:id="rId185" display="https://www.espn.com/mens-college-basketball/player/_/id/4588201/steven-crowl" xr:uid="{B43A6120-697B-489E-A3F0-CA8E1F2D63A9}"/>
    <hyperlink ref="D138" r:id="rId186" display="https://www.espn.com/mens-college-basketball/player/_/id/4703885/max-klesmit" xr:uid="{B6FED90B-9312-4470-BBAC-B42D76FE1FE2}"/>
    <hyperlink ref="D137" r:id="rId187" display="https://www.espn.com/mens-college-basketball/player/_/id/4590360/chucky-hepburn" xr:uid="{B9776791-886B-4D6F-A3D9-5C487F8DDEEA}"/>
    <hyperlink ref="D139" r:id="rId188" display="https://www.espn.com/mens-college-basketball/player/_/id/5103630/john-blackwell" xr:uid="{5FE96EED-1210-497B-B74A-BEB0D901CC91}"/>
    <hyperlink ref="D421" r:id="rId189" display="https://www.espn.com/mens-college-basketball/player/_/id/4898260/tyson-degenhart" xr:uid="{B5ABC15C-A68A-43A0-9381-2002A3A721F7}"/>
    <hyperlink ref="D426" r:id="rId190" display="https://www.espn.com/mens-college-basketball/player/_/id/4433197/chibuzo-agbo" xr:uid="{35800FCF-A8C4-4722-822C-4B648E7014E4}"/>
    <hyperlink ref="D423" r:id="rId191" display="https://www.espn.com/mens-college-basketball/player/_/id/4703032/omar-stanley" xr:uid="{05737950-28BF-4388-B4ED-4C0047889C9B}"/>
    <hyperlink ref="D427" r:id="rId192" display="https://www.espn.com/mens-college-basketball/player/_/id/4397263/max-rice" xr:uid="{B7DEAA56-4834-42B2-B3E5-E665430EDEA5}"/>
    <hyperlink ref="D431" r:id="rId193" display="https://www.espn.com/mens-college-basketball/player/_/id/5107148/roddie-anderson-iii" xr:uid="{6CBAA620-5446-4B82-845D-8908A1D2667A}"/>
    <hyperlink ref="D430" r:id="rId194" display="https://www.espn.com/mens-college-basketball/player/_/id/4897492/cam-martin" xr:uid="{6C165D85-859F-4D1A-B24F-7D86AF97E162}"/>
    <hyperlink ref="D405" r:id="rId195" display="https://www.espn.com/mens-college-basketball/player/_/id/4432117/isaiah-stevens" xr:uid="{BF215FF3-D83E-4BEE-9D5A-1EAC6E13B469}"/>
    <hyperlink ref="D407" r:id="rId196" display="https://www.espn.com/mens-college-basketball/player/_/id/5176195/joel-scott" xr:uid="{4F24C6BF-C518-43F2-9496-1E5B27E45BFA}"/>
    <hyperlink ref="D406" r:id="rId197" display="https://www.espn.com/mens-college-basketball/player/_/id/4702384/nique-clifford" xr:uid="{13505060-875D-4DA1-853F-115C07450C5A}"/>
    <hyperlink ref="D409" r:id="rId198" display="https://www.espn.com/mens-college-basketball/player/_/id/5107564/patrick-cartier" xr:uid="{E52F5080-680A-4A95-A1C4-3E7ED625E2D5}"/>
    <hyperlink ref="D412" r:id="rId199" display="https://www.espn.com/mens-college-basketball/player/_/id/4398146/josiah-strong" xr:uid="{2499DA5F-2BEC-4EDB-BB8F-2FA52463884A}"/>
    <hyperlink ref="D413" r:id="rId200" display="https://www.espn.com/mens-college-basketball/player/_/id/4897514/jalen-lake" xr:uid="{38DED95E-23E5-47BE-B3E6-31D510AAA4BB}"/>
    <hyperlink ref="D415" r:id="rId201" display="https://www.espn.com/mens-college-basketball/player/_/id/5107566/joe-palmer" xr:uid="{9AE6B42F-920A-4B0C-A7DC-BB7DE44CC205}"/>
    <hyperlink ref="D263" r:id="rId202" display="https://www.espn.com/mens-college-basketball/player/_/id/4431765/jarod-lucas" xr:uid="{ECFA6CBF-3FEB-4A92-8B15-6FB2A5BBF43E}"/>
    <hyperlink ref="D262" r:id="rId203" display="https://www.espn.com/mens-college-basketball/player/_/id/4592846/kenan-blackshear" xr:uid="{16521E56-2458-442C-BA96-1EAE8748B6F3}"/>
    <hyperlink ref="D264" r:id="rId204" display="https://www.espn.com/mens-college-basketball/player/_/id/4699440/nick-davidson" xr:uid="{B0BD9F94-902B-416D-876C-1860845D8E0E}"/>
    <hyperlink ref="D265" r:id="rId205" display="https://www.espn.com/mens-college-basketball/player/_/id/4433217/tre-coleman" xr:uid="{4A4AD5E6-8619-4FBE-AF75-1626F7712449}"/>
    <hyperlink ref="D266" r:id="rId206" display="https://www.espn.com/mens-college-basketball/player/_/id/4702876/daniel-foster" xr:uid="{DD5249F1-60D5-4132-8D38-61EA914ABEF9}"/>
    <hyperlink ref="D121" r:id="rId207" display="https://www.espn.com/mens-college-basketball/player/_/id/4397237/jaedon-ledee" xr:uid="{01A87AA6-DD26-4EAC-9521-84EC0C3ED7B7}"/>
    <hyperlink ref="D122" r:id="rId208" display="https://www.espn.com/mens-college-basketball/player/_/id/4711593/reese-waters" xr:uid="{E40A7944-99C8-4D89-A053-C5EAE24421D6}"/>
    <hyperlink ref="D123" r:id="rId209" display="https://www.espn.com/mens-college-basketball/player/_/id/4702719/micah-parrish" xr:uid="{17EBA007-EA9D-4E37-AD1E-9D1C590A0EAE}"/>
    <hyperlink ref="D124" r:id="rId210" display="https://www.espn.com/mens-college-basketball/player/_/id/4433183/lamont-butler" xr:uid="{860B94F5-6910-4F9A-B4CB-F7D756320E64}"/>
    <hyperlink ref="D125" r:id="rId211" display="https://www.espn.com/mens-college-basketball/player/_/id/4702011/darrion-trammell" xr:uid="{5EAF77C6-23E9-4CB4-9621-2B0621CE716B}"/>
    <hyperlink ref="D126" r:id="rId212" display="https://www.espn.com/mens-college-basketball/player/_/id/4870565/elijah-saunders" xr:uid="{5BB7DBE3-A545-4DBF-A016-FF71FD1D3F90}"/>
    <hyperlink ref="D127" r:id="rId213" display="https://www.espn.com/mens-college-basketball/player/_/id/4703247/jay-pal" xr:uid="{2CADB1A4-69A4-46F6-B5E0-A13122DBDF4E}"/>
    <hyperlink ref="D210" r:id="rId214" display="https://www.espn.com/mens-college-basketball/player/_/id/4897921/great-osobor" xr:uid="{819D4FB8-9CD1-40D6-BB2E-5140A55FB241}"/>
    <hyperlink ref="D213" r:id="rId215" display="https://www.espn.com/mens-college-basketball/player/_/id/4601026/ian-martinez" xr:uid="{18C56164-ADCA-40E9-98F7-84AE32102D9F}"/>
    <hyperlink ref="D211" r:id="rId216" display="https://www.espn.com/mens-college-basketball/player/_/id/4397450/darius-brown-ii" xr:uid="{AFF017C6-69B1-4E5F-AC18-859E5E5985B8}"/>
    <hyperlink ref="D212" r:id="rId217" display="https://www.espn.com/mens-college-basketball/player/_/id/5107864/mason-falslev" xr:uid="{A9696931-5BBF-4C49-9EB9-A5BB389C5FE6}"/>
    <hyperlink ref="D214" r:id="rId218" display="https://www.espn.com/mens-college-basketball/player/_/id/4897224/josh-uduje" xr:uid="{275872CB-961F-4ADC-B972-A9F91FD03F63}"/>
    <hyperlink ref="D215" r:id="rId219" display="https://www.espn.com/mens-college-basketball/player/_/id/4898118/isaac-johnson" xr:uid="{99550EF2-B8E9-4F41-AC2A-1816C2A35D6E}"/>
    <hyperlink ref="D56" r:id="rId220" display="https://www.espn.com/mens-college-basketball/player/_/id/4433144/caleb-love" xr:uid="{26FD5B78-C3FD-41B2-B486-ABB5D49A4C9E}"/>
    <hyperlink ref="D58" r:id="rId221" display="https://www.espn.com/mens-college-basketball/player/_/id/4601025/pelle-larsson" xr:uid="{E8516E4F-7C90-4A6B-A68B-2D28D4ADAD8A}"/>
    <hyperlink ref="D57" r:id="rId222" display="https://www.espn.com/mens-college-basketball/player/_/id/4594109/oumar-ballo" xr:uid="{2BEA0931-7616-44A7-A891-AADF5D761BA4}"/>
    <hyperlink ref="D59" r:id="rId223" display="https://www.espn.com/mens-college-basketball/player/_/id/4431786/keshad-johnson" xr:uid="{51126411-540A-4C42-8478-F0523796211C}"/>
    <hyperlink ref="D60" r:id="rId224" display="https://www.espn.com/mens-college-basketball/player/_/id/4684269/kylan-boswell" xr:uid="{537E9500-1118-4E45-8B74-9755AA7435BA}"/>
    <hyperlink ref="D61" r:id="rId225" display="https://www.espn.com/mens-college-basketball/player/_/id/5174952/kj-lewis" xr:uid="{10C45419-AE55-403D-B141-21BDF61E7DD4}"/>
    <hyperlink ref="D63" r:id="rId226" display="https://www.espn.com/mens-college-basketball/player/_/id/4432737/jaden-bradley" xr:uid="{C38DD9A9-455D-447A-97C3-465424EBB414}"/>
    <hyperlink ref="D62" r:id="rId227" display="https://www.espn.com/mens-college-basketball/player/_/id/5174954/motiejus-krivas" xr:uid="{9D23564A-E30B-4130-9112-3FE9A623040C}"/>
    <hyperlink ref="D175" r:id="rId228" display="https://www.espn.com/mens-college-basketball/player/_/id/5107818/isaac-jones" xr:uid="{3FEE626B-694F-43E7-9211-81984B74B107}"/>
    <hyperlink ref="D176" r:id="rId229" display="https://www.espn.com/mens-college-basketball/player/_/id/4709133/myles-rice" xr:uid="{AECAA78C-47A4-4372-A8F7-008FEEC5863F}"/>
    <hyperlink ref="D177" r:id="rId230" display="https://www.espn.com/mens-college-basketball/player/_/id/5112087/jaylen-wells" xr:uid="{11C7A940-EB46-475A-9F6C-327E04FE8671}"/>
    <hyperlink ref="D178" r:id="rId231" display="https://www.espn.com/mens-college-basketball/player/_/id/4702466/andrej-jakimovski" xr:uid="{23D7425F-ED42-47EC-B489-8B2C9084150D}"/>
    <hyperlink ref="D179" r:id="rId232" display="https://www.espn.com/mens-college-basketball/player/_/id/5174973/oscar-cluff" xr:uid="{862219BB-0A92-41A7-B143-E730C11B7198}"/>
    <hyperlink ref="D180" r:id="rId233" display="https://www.espn.com/mens-college-basketball/player/_/id/5174971/rueben-chinyelu" xr:uid="{0E8EE06D-CBC0-49B2-9F00-6A716B7D1A97}"/>
    <hyperlink ref="D181" r:id="rId234" display="https://www.espn.com/mens-college-basketball/player/_/id/5105659/kymany-houinsou" xr:uid="{108B7963-3DD8-4B18-AF01-35D8178EA3CD}"/>
    <hyperlink ref="D223" r:id="rId235" display="https://www.espn.com/mens-college-basketball/player/_/id/4895740/josh-hubbard" xr:uid="{06D25001-6F5C-4669-83AD-10EC59C1169F}"/>
    <hyperlink ref="D222" r:id="rId236" display="https://www.espn.com/mens-college-basketball/player/_/id/4397882/tolu-smith" xr:uid="{EFE37235-96A5-46CE-A876-8EF5E84F9D1C}"/>
    <hyperlink ref="D224" r:id="rId237" display="https://www.espn.com/mens-college-basketball/player/_/id/4432394/cameron-matthews" xr:uid="{95ECC3E0-2242-42E5-B2F2-041EF5FDDC8F}"/>
    <hyperlink ref="D226" r:id="rId238" display="https://www.espn.com/mens-college-basketball/player/_/id/4602027/shakeel-moore" xr:uid="{0BA8074E-A43E-44F9-9FD9-081FA6B5DD37}"/>
    <hyperlink ref="D228" r:id="rId239" display="https://www.espn.com/mens-college-basketball/player/_/id/4898119/dashawn-davis" xr:uid="{7BF74ED6-870F-40A3-AA16-DB2B7F86FD76}"/>
    <hyperlink ref="D225" r:id="rId240" display="https://www.espn.com/mens-college-basketball/player/_/id/4431682/dj-jeffries" xr:uid="{24A3EC36-8E26-466D-8D7D-A0995AA8DBF8}"/>
    <hyperlink ref="D229" r:id="rId241" display="https://www.espn.com/mens-college-basketball/player/_/id/4683756/keshawn-murphy" xr:uid="{9007C1AF-A5CB-4806-8A4E-2E3969400728}"/>
    <hyperlink ref="D227" r:id="rId242" display="https://www.espn.com/mens-college-basketball/player/_/id/4592485/jimmy-bell-jr" xr:uid="{71363F21-387B-43A2-9F15-954D00CDD1DA}"/>
    <hyperlink ref="D128" r:id="rId243" display="https://www.espn.com/mens-college-basketball/player/_/id/4703396/graham-ike" xr:uid="{E85096F3-9D63-4882-8F00-1D6DCE045E9D}"/>
    <hyperlink ref="D129" r:id="rId244" display="https://www.espn.com/mens-college-basketball/player/_/id/4431705/anton-watson" xr:uid="{C982E9DA-A8AB-499F-983B-90468A7B53D8}"/>
    <hyperlink ref="D131" r:id="rId245" display="https://www.espn.com/mens-college-basketball/player/_/id/4683737/nolan-hickman" xr:uid="{81A5DD06-943D-4A6E-A212-296DD6DE92AC}"/>
    <hyperlink ref="D130" r:id="rId246" display="https://www.espn.com/mens-college-basketball/player/_/id/4433629/ryan-nembhard" xr:uid="{45671B90-ECCB-4D1F-B11C-75AB303C222E}"/>
    <hyperlink ref="D133" r:id="rId247" display="https://www.espn.com/mens-college-basketball/player/_/id/4894445/braden-huff" xr:uid="{1689DB64-F0DA-4EE9-A02C-22E3B12A9C32}"/>
    <hyperlink ref="D132" r:id="rId248" display="https://www.espn.com/mens-college-basketball/player/_/id/4711313/ben-gregg" xr:uid="{95B2A70C-6278-45B6-B3AE-B57D050A0991}"/>
    <hyperlink ref="D197" r:id="rId249" display="https://www.espn.com/mens-college-basketball/player/_/id/4433607/daron-holmes-ii" xr:uid="{D2382632-1204-4960-A0F5-4F06E6EE2F86}"/>
    <hyperlink ref="D198" r:id="rId250" display="https://www.espn.com/mens-college-basketball/player/_/id/4433585/nate-santos" xr:uid="{AB677CF4-C7D7-471D-95B0-D2943992F771}"/>
    <hyperlink ref="D199" r:id="rId251" display="https://www.espn.com/mens-college-basketball/player/_/id/4591259/koby-brea" xr:uid="{1DA8063B-44B7-42FF-BB1B-CBA254FCCF38}"/>
    <hyperlink ref="D200" r:id="rId252" display="https://www.espn.com/mens-college-basketball/player/_/id/4683135/kobe-elvis" xr:uid="{4D094D35-67D7-4DC8-B99E-548284AE292B}"/>
    <hyperlink ref="D202" r:id="rId253" display="https://www.espn.com/mens-college-basketball/player/_/id/5106599/javon-bennett" xr:uid="{8312FE89-52EE-4BCD-B045-53EA5C57B1A1}"/>
    <hyperlink ref="D201" r:id="rId254" display="https://www.espn.com/mens-college-basketball/player/_/id/4703000/enoch-cheeks" xr:uid="{A366F2EA-1359-481E-A56C-42C427FE5098}"/>
    <hyperlink ref="D203" r:id="rId255" display="https://www.espn.com/mens-college-basketball/player/_/id/4702655/johnell-davis" xr:uid="{DA4F4EAE-60F5-46D7-9996-9D18E64284E9}"/>
    <hyperlink ref="D204" r:id="rId256" display="https://www.espn.com/mens-college-basketball/player/_/id/4700818/vladislav-goldin" xr:uid="{23087E06-C616-4562-82A2-11CCE1FA41A7}"/>
    <hyperlink ref="D205" r:id="rId257" display="https://www.espn.com/mens-college-basketball/player/_/id/4702656/alijah-martin" xr:uid="{162D8B99-0160-4A1A-986A-9E2B796F7038}"/>
    <hyperlink ref="D206" r:id="rId258" display="https://www.espn.com/mens-college-basketball/player/_/id/4702654/nicholas-boyd" xr:uid="{BD5E3A29-D438-43DD-983F-7886439F1CAF}"/>
    <hyperlink ref="D207" r:id="rId259" display="https://www.espn.com/mens-college-basketball/player/_/id/4897476/brandon-weatherspoon" xr:uid="{430C6A9F-A19E-4719-940F-70D345FA3207}"/>
    <hyperlink ref="D209" r:id="rId260" display="https://www.espn.com/mens-college-basketball/player/_/id/4592701/bryan-greenlee" xr:uid="{7D1A2978-2CBF-4CEE-A553-93DA80948F16}"/>
    <hyperlink ref="D208" r:id="rId261" display="https://www.espn.com/mens-college-basketball/player/_/id/4431732/jalen-gaffney" xr:uid="{907710BC-B4A4-4554-B581-E4EF523B3222}"/>
    <hyperlink ref="D142" r:id="rId262" display="https://www.espn.com/mens-college-basketball/player/_/id/4684628/aidan-mahaney" xr:uid="{9DAB421B-2B8D-4BD1-813A-69F45E900850}"/>
    <hyperlink ref="D140" r:id="rId263" display="https://www.espn.com/mens-college-basketball/player/_/id/4897197/augustas-marciulionis" xr:uid="{B6712299-D7B8-42F5-A8D4-284773F2A60A}"/>
    <hyperlink ref="D141" r:id="rId264" display="https://www.espn.com/mens-college-basketball/player/_/id/4701182/mitchell-saxen" xr:uid="{873310CA-0B64-4576-A19D-064CD8A6BFD2}"/>
    <hyperlink ref="D143" r:id="rId265" display="https://www.espn.com/mens-college-basketball/player/_/id/4432971/alex-ducas" xr:uid="{99068C44-1EB5-48AA-9A6A-4B8197BD2B5E}"/>
    <hyperlink ref="D144" r:id="rId266" display="https://www.espn.com/mens-college-basketball/player/_/id/4701184/luke-barrett" xr:uid="{F9BBD3A5-EF13-4B69-BD73-4C48B99C2309}"/>
    <hyperlink ref="D145" r:id="rId267" display="https://www.espn.com/mens-college-basketball/player/_/id/4397970/mason-forbes" xr:uid="{21EC7616-6A3E-468A-9D77-AF1E1A4BEE88}"/>
    <hyperlink ref="D315" r:id="rId268" display="https://www.espn.com/mens-college-basketball/player/_/id/4700527/tyon-grant-foster" xr:uid="{15FE0D3C-CBE4-4430-8319-700FB10D6E07}"/>
    <hyperlink ref="D316" r:id="rId269" display="https://www.espn.com/mens-college-basketball/player/_/id/4398356/gabe-mcglothan" xr:uid="{37A9020E-15F4-4033-ABAD-46E27B8B7A92}"/>
    <hyperlink ref="D317" r:id="rId270" display="https://www.espn.com/mens-college-basketball/player/_/id/4702195/ray-harrison" xr:uid="{FE338CCC-63E6-4E78-BF3F-170C4AF2B5AA}"/>
    <hyperlink ref="D319" r:id="rId271" display="https://www.espn.com/mens-college-basketball/player/_/id/4702110/collin-moore" xr:uid="{ED2431E9-55DB-4722-8E63-A905843C2970}"/>
    <hyperlink ref="D318" r:id="rId272" display="https://www.espn.com/mens-college-basketball/player/_/id/4870569/duke-brennan" xr:uid="{2D212E42-3FF1-4E6D-8637-41F24006CE96}"/>
    <hyperlink ref="D344" r:id="rId273" display="https://www.espn.com/mens-college-basketball/player/_/id/5177362/riley-minix" xr:uid="{FF97734A-8389-4509-945D-054656A80422}"/>
    <hyperlink ref="D345" r:id="rId274" display="https://www.espn.com/mens-college-basketball/player/_/id/4397863/jordan-lathon" xr:uid="{8437BDF5-0D29-481E-9337-D66B580312F2}"/>
    <hyperlink ref="D347" r:id="rId275" display="https://www.espn.com/mens-college-basketball/player/_/id/4592912/kalil-thomas" xr:uid="{7396FFBC-2ACF-4A6C-BC6A-A1D479496A63}"/>
    <hyperlink ref="D346" r:id="rId276" display="https://www.espn.com/mens-college-basketball/player/_/id/4703260/drew-thelwell" xr:uid="{001AF22E-6340-46C6-865C-97CCAA323FF9}"/>
    <hyperlink ref="D348" r:id="rId277" display="https://www.espn.com/mens-college-basketball/player/_/id/5177359/eddie-ricks-iii" xr:uid="{1788F3DE-CA8E-4F43-9CB2-A5F7EBDB64BA}"/>
    <hyperlink ref="D349" r:id="rId278" display="https://www.espn.com/mens-college-basketball/player/_/id/4431781/dieonte-miles" xr:uid="{75821D8E-CB87-49D3-9140-B2EB7E06DAD9}"/>
    <hyperlink ref="D356" r:id="rId279" display="https://www.espn.com/mens-college-basketball/player/_/id/4702721/trey-townsend" xr:uid="{3E384FB8-CBAC-4E5F-9DB2-CABAEBAA58DD}"/>
    <hyperlink ref="D358" r:id="rId280" display="https://www.espn.com/mens-college-basketball/player/_/id/4593343/blake-lampman" xr:uid="{CDB6609C-6B8E-4871-A431-AEA932BEAD15}"/>
    <hyperlink ref="D360" r:id="rId281" display="https://www.espn.com/mens-college-basketball/player/_/id/5177205/jack-gohlke" xr:uid="{88E9213A-AFBA-4DAE-9CB0-D48BB95B2909}"/>
    <hyperlink ref="D362" r:id="rId282" display="https://www.espn.com/mens-college-basketball/player/_/id/4702722/chris-conway" xr:uid="{21281E9E-AE8A-4BEA-98B0-14CA6445FD28}"/>
    <hyperlink ref="D363" r:id="rId283" display="https://www.espn.com/mens-college-basketball/player/_/id/5177206/dq-cole" xr:uid="{B243DF08-0E1E-417A-8C6D-0FCA083F9981}"/>
    <hyperlink ref="D365" r:id="rId284" display="https://www.espn.com/mens-college-basketball/player/_/id/4432818/rocket-watts" xr:uid="{14DC4A72-56B8-4192-8821-EE63F944EB4E}"/>
    <hyperlink ref="D366" r:id="rId285" display="https://www.espn.com/mens-college-basketball/player/_/id/4067423/isaiah-jones" xr:uid="{B23302D5-C176-4849-A8E8-73F56B9E2558}"/>
    <hyperlink ref="D419" r:id="rId286" display="https://www.espn.com/mens-college-basketball/player/_/id/4683834/kj-simpson" xr:uid="{5950BEA2-DE51-49B1-A18B-A06264F06C31}"/>
    <hyperlink ref="D420" r:id="rId287" display="https://www.espn.com/mens-college-basketball/player/_/id/4702382/tristan-da-silva" xr:uid="{F382A0A5-A4AA-4267-850E-4B3477A2BC0A}"/>
    <hyperlink ref="D425" r:id="rId288" display="https://www.espn.com/mens-college-basketball/player/_/id/4895758/cody-williams" xr:uid="{A9FFFBE6-B059-4DB9-BF74-8AB18236BD94}"/>
    <hyperlink ref="D422" r:id="rId289" display="https://www.espn.com/mens-college-basketball/player/_/id/4702784/jvonne-hadley" xr:uid="{92973F48-1B55-4E0E-B3A8-C728E11C8666}"/>
    <hyperlink ref="D424" r:id="rId290" display="https://www.espn.com/mens-college-basketball/player/_/id/4433191/eddie-lampkin-jr" xr:uid="{479456A2-4C7D-44B9-A22C-44388E622101}"/>
    <hyperlink ref="D428" r:id="rId291" display="https://www.espn.com/mens-college-basketball/player/_/id/4692907/julian-hammond-iii" xr:uid="{B7925089-CDAD-4817-BDE9-76FBB294F984}"/>
    <hyperlink ref="D429" r:id="rId292" display="https://www.espn.com/mens-college-basketball/player/_/id/4702380/luke-obrien" xr:uid="{5E4238D6-4DD7-407A-AF58-9FA9591A13CC}"/>
    <hyperlink ref="D256" r:id="rId293" display="https://www.espn.com/mens-college-basketball/player/_/id/4837238/tucker-devries" xr:uid="{D0506FEC-3BFA-4B99-9D9A-D1EBD38B7C74}"/>
    <hyperlink ref="D258" r:id="rId294" display="https://www.espn.com/mens-college-basketball/player/_/id/4702491/atin-wright" xr:uid="{5C05AA9C-92E2-4C42-9DB1-8413B45A5AB6}"/>
    <hyperlink ref="D259" r:id="rId295" display="https://www.espn.com/mens-college-basketball/player/_/id/5176314/kevin-overton" xr:uid="{D2EF36E2-FABF-4F68-AF4B-35EFB1D412EA}"/>
    <hyperlink ref="D257" r:id="rId296" display="https://www.espn.com/mens-college-basketball/player/_/id/4397121/darnell-brodie" xr:uid="{897E153E-66FE-4126-B997-6451C86969DE}"/>
    <hyperlink ref="D260" r:id="rId297" display="https://www.espn.com/mens-college-basketball/player/_/id/4897451/conor-enright" xr:uid="{46DFD8A0-96A1-4125-8991-DE26CAD93680}"/>
    <hyperlink ref="D261" r:id="rId298" display="https://www.espn.com/mens-college-basketball/player/_/id/5176315/colby-garland" xr:uid="{0EB4FF28-9C50-4A16-A9EB-346CDD0CC803}"/>
    <hyperlink ref="D308" r:id="rId299" display="https://www.espn.com/mens-college-basketball/player/_/id/4702766/terrence-edwards-jr" xr:uid="{67AE6CB1-AE86-4B50-8C0E-47C6E3AEA389}"/>
    <hyperlink ref="D309" r:id="rId300" display="https://www.espn.com/mens-college-basketball/player/_/id/4592778/tj-bickerstaff" xr:uid="{0546BFA2-AC58-4D77-A3A2-C3420702D833}"/>
    <hyperlink ref="D310" r:id="rId301" display="https://www.espn.com/mens-college-basketball/player/_/id/4431956/noah-freidel" xr:uid="{F1289767-D4C5-4F8F-B2E3-DBF981AB2150}"/>
    <hyperlink ref="D311" r:id="rId302" display="https://www.espn.com/mens-college-basketball/player/_/id/4433127/julien-wooden" xr:uid="{F7687B93-70FE-4B45-92CC-FF6511B0AED9}"/>
    <hyperlink ref="D312" r:id="rId303" display="https://www.espn.com/mens-college-basketball/player/_/id/4896996/raekwon-horton" xr:uid="{C574676E-A882-4AC8-86A1-9BE5EAF7E517}"/>
    <hyperlink ref="D314" r:id="rId304" display="https://www.espn.com/mens-college-basketball/player/_/id/4593261/michael-green-iii" xr:uid="{5616E1F2-A465-427E-ACBE-7032D48006F6}"/>
    <hyperlink ref="D313" r:id="rId305" display="https://www.espn.com/mens-college-basketball/player/_/id/4685687/jaylen-carey" xr:uid="{F043D2A0-31BB-40B8-8B49-76BCA9B1DCB9}"/>
    <hyperlink ref="D303" r:id="rId306" display="https://www.espn.com/mens-college-basketball/player/_/id/4702056/shahada-wells" xr:uid="{77630A34-5636-411A-B482-9C120545B8C7}"/>
    <hyperlink ref="D304" r:id="rId307" display="https://www.espn.com/mens-college-basketball/player/_/id/4701228/christian-shumate" xr:uid="{60D204B8-5FA2-46E5-B8EC-C7ADDECB7FD1}"/>
    <hyperlink ref="D307" r:id="rId308" display="https://www.espn.com/mens-college-basketball/player/_/id/5106843/dj-richards-jr" xr:uid="{6F1AC331-BF42-4C01-8143-D6FFAD6613A3}"/>
    <hyperlink ref="D305" r:id="rId309" display="https://www.espn.com/mens-college-basketball/player/_/id/4701125/javohn-garcia" xr:uid="{E9537BF2-B7F2-4F52-853F-75749B2D60E3}"/>
    <hyperlink ref="D306" r:id="rId310" display="https://www.espn.com/mens-college-basketball/player/_/id/4432856/antavion-collum" xr:uid="{1F4D9E4E-3A40-433B-8F9D-CFA0F0E66FD9}"/>
    <hyperlink ref="D357" r:id="rId311" display="https://www.espn.com/mens-college-basketball/player/_/id/5105672/braeden-smith" xr:uid="{C2C9F758-D227-4C13-BDE1-0F1A76CFDCBC}"/>
    <hyperlink ref="D359" r:id="rId312" display="https://www.espn.com/mens-college-basketball/player/_/id/4593089/keegan-records" xr:uid="{A05340B9-B2B8-4559-A128-2CD957858956}"/>
    <hyperlink ref="D361" r:id="rId313" display="https://www.espn.com/mens-college-basketball/player/_/id/4593087/ryan-moffatt" xr:uid="{62BD1D31-EC08-4B47-BCF1-3DBF4EFD4C18}"/>
    <hyperlink ref="D367" r:id="rId314" display="https://www.espn.com/mens-college-basketball/player/_/id/5105671/brady-cummins" xr:uid="{3A2E75AE-B14E-4E8A-8C1B-888C9CAC9FA4}"/>
    <hyperlink ref="D364" r:id="rId315" display="https://www.espn.com/mens-college-basketball/player/_/id/4702503/jeff-woodward" xr:uid="{B25A2C49-51E8-4CF6-A7D7-B68E80D7BC1D}"/>
    <hyperlink ref="D332" r:id="rId316" display="https://www.espn.com/mens-college-basketball/player/_/id/4896370/tj-long" xr:uid="{A5DAC4D7-F1CA-46F2-94B4-45E08344927F}"/>
    <hyperlink ref="D333" r:id="rId317" display="https://www.espn.com/mens-college-basketball/player/_/id/4431940/aaron-deloney" xr:uid="{EBC9E258-8CBC-45EA-92FF-03CD50DE9107}"/>
    <hyperlink ref="D331" r:id="rId318" display="https://www.espn.com/mens-college-basketball/player/_/id/4705380/shamir-bogues" xr:uid="{FC9EC7C4-4A8E-47EA-BA95-E9519F0F69A4}"/>
    <hyperlink ref="D334" r:id="rId319" display="https://www.espn.com/mens-college-basketball/player/_/id/4592946/nick-fiorillo" xr:uid="{6ABB3593-0629-401C-BC56-655453C383F3}"/>
    <hyperlink ref="D336" r:id="rId320" display="https://www.espn.com/mens-college-basketball/player/_/id/5107295/tj-hurley" xr:uid="{503726D3-81BD-46A5-9CF0-66A4CCA2575E}"/>
    <hyperlink ref="D335" r:id="rId321" display="https://www.espn.com/mens-college-basketball/player/_/id/4701259/ileri-ayo-faleye" xr:uid="{5BEA77DE-70B1-44CE-B5B7-560E01928399}"/>
    <hyperlink ref="D326" r:id="rId322" display="https://www.espn.com/mens-college-basketball/player/_/id/5107364/achor-achor" xr:uid="{64DB3264-3CA3-4A98-A02F-097A13D76766}"/>
    <hyperlink ref="D327" r:id="rId323" display="https://www.espn.com/mens-college-basketball/player/_/id/4703837/aj-staton-mccray" xr:uid="{D26ED20C-97C1-4961-8001-6622D59D1892}"/>
    <hyperlink ref="D330" r:id="rId324" display="https://www.espn.com/mens-college-basketball/player/_/id/4897375/jaden-campbell" xr:uid="{852C10F4-BE05-4FC0-9EF4-A7117C86726E}"/>
    <hyperlink ref="D329" r:id="rId325" display="https://www.espn.com/mens-college-basketball/player/_/id/4703575/jermaine-marshall" xr:uid="{118136B6-CC3B-4A2E-993B-3170FAB41D29}"/>
    <hyperlink ref="D328" r:id="rId326" display="https://www.espn.com/mens-college-basketball/player/_/id/4431751/rylan-jones" xr:uid="{CA9887FB-E691-479B-9081-953AA20FFB3A}"/>
    <hyperlink ref="D340" r:id="rId327" display="https://www.espn.com/mens-college-basketball/player/_/id/4896994/reyne-smith" xr:uid="{3C871B93-C0C4-46EC-BF2C-6E91F636C6B4}"/>
    <hyperlink ref="D337" r:id="rId328" display="https://www.espn.com/mens-college-basketball/player/_/id/5105761/ante-brzovic" xr:uid="{1B781F71-8C6C-4F25-B020-FDB6706BEB37}"/>
    <hyperlink ref="D338" r:id="rId329" display="https://www.espn.com/mens-college-basketball/player/_/id/4896997/ben-burnham" xr:uid="{C862975C-D20F-4E63-AD80-D0691728E99A}"/>
    <hyperlink ref="D339" r:id="rId330" display="https://www.espn.com/mens-college-basketball/player/_/id/5174946/kobe-rodgers" xr:uid="{8FAAD9FC-88EB-47A0-875D-06C3710CBD64}"/>
    <hyperlink ref="D341" r:id="rId331" display="https://www.espn.com/mens-college-basketball/player/_/id/4396789/frankie-policelli" xr:uid="{36475FC4-BB27-458C-B9D1-2B596E610649}"/>
    <hyperlink ref="D342" r:id="rId332" display="https://www.espn.com/mens-college-basketball/player/_/id/5174945/bryce-butler" xr:uid="{3CA7CFAF-B45B-479E-AE9F-82307E6571FF}"/>
    <hyperlink ref="D343" r:id="rId333" display="https://www.espn.com/mens-college-basketball/player/_/id/4897901/cj-fulton" xr:uid="{79031E52-586F-4CEB-8388-6E1D6F0072BD}"/>
    <hyperlink ref="D368" r:id="rId334" display="https://www.espn.com/mens-college-basketball/player/_/id/4897251/zeke-mayo" xr:uid="{6B37BB23-0D93-4CB7-8877-16D2D7502471}"/>
    <hyperlink ref="D369" r:id="rId335" display="https://www.espn.com/mens-college-basketball/player/_/id/5107258/william-kyle-iii" xr:uid="{D6281541-2DAD-4A74-AEE0-8E060F5B6726}"/>
    <hyperlink ref="D370" r:id="rId336" display="https://www.espn.com/mens-college-basketball/player/_/id/4592707/charlie-easley" xr:uid="{66B08645-53A0-48C0-A055-BAFDA3148BE0}"/>
    <hyperlink ref="D371" r:id="rId337" display="https://www.espn.com/mens-college-basketball/player/_/id/4702644/luke-appel" xr:uid="{0CC0E43E-C857-4E8F-86BB-D8704DB7EEB3}"/>
    <hyperlink ref="D373" r:id="rId338" display="https://www.espn.com/mens-college-basketball/player/_/id/4398338/matt-mims" xr:uid="{39EC2420-3F49-4524-B9E1-DEBF918FEF7A}"/>
    <hyperlink ref="D372" r:id="rId339" display="https://www.espn.com/mens-college-basketball/player/_/id/5107255/kalen-garry" xr:uid="{B50E8DA0-7A6E-4248-8FAD-67B761E4A1E2}"/>
    <hyperlink ref="D395" r:id="rId340" display="https://www.espn.com/mens-college-basketball/player/_/id/4683853/jalen-blackmon" xr:uid="{D01E4666-941A-48F3-8EF5-D49560207EC6}"/>
    <hyperlink ref="D396" r:id="rId341" display="https://www.espn.com/mens-college-basketball/player/_/id/4700860/stephan-swenson" xr:uid="{DD911DBA-5A1E-495E-AD86-C4E42E440AFB}"/>
    <hyperlink ref="D397" r:id="rId342" display="https://www.espn.com/mens-college-basketball/player/_/id/4897618/aubin-gateretse" xr:uid="{77AB0D70-3AA6-47DA-96E2-B311F205B5A9}"/>
    <hyperlink ref="D398" r:id="rId343" display="https://www.espn.com/mens-college-basketball/player/_/id/4702696/alec-oglesby" xr:uid="{E58DB8F2-D018-489B-B775-11657E714EDC}"/>
    <hyperlink ref="D399" r:id="rId344" display="https://www.espn.com/mens-college-basketball/player/_/id/4700859/josh-smith" xr:uid="{EAE76A70-157D-494A-9472-0C557DDB3855}"/>
    <hyperlink ref="D244" r:id="rId345" display="https://www.espn.com/mens-college-basketball/player/_/id/4683833/wade-taylor-iv" xr:uid="{76714701-EB39-4275-AFBE-A52FEC3207EC}"/>
    <hyperlink ref="D245" r:id="rId346" display="https://www.espn.com/mens-college-basketball/player/_/id/4395685/tyrece-radford" xr:uid="{7D47A600-4EB3-4AB2-B2B1-FB2E8B3039AB}"/>
    <hyperlink ref="D247" r:id="rId347" display="https://www.espn.com/mens-college-basketball/player/_/id/4432186/henry-coleman-iii" xr:uid="{27E40A36-B545-4DAA-BA30-6CFA00B26C8E}"/>
    <hyperlink ref="D249" r:id="rId348" display="https://www.espn.com/mens-college-basketball/player/_/id/4898186/jace-carter" xr:uid="{0A6AF5B6-666A-439F-A2CA-0FD33C6E199D}"/>
    <hyperlink ref="D248" r:id="rId349" display="https://www.espn.com/mens-college-basketball/player/_/id/5105562/solomon-washington" xr:uid="{B3888752-4604-44BD-877C-E10935F361EA}"/>
    <hyperlink ref="D246" r:id="rId350" display="https://www.espn.com/mens-college-basketball/player/_/id/4702431/andersson-garcia" xr:uid="{2C7A8891-D39B-44F2-AF00-7D1B4AB4C794}"/>
    <hyperlink ref="D400" r:id="rId351" display="https://www.espn.com/mens-college-basketball/player/_/id/4897557/walyn-napper" xr:uid="{08BAD147-4517-4CA7-8562-516A692DCA24}"/>
    <hyperlink ref="D401" r:id="rId352" display="https://www.espn.com/mens-college-basketball/player/_/id/4897338/johnathan-massie" xr:uid="{1920C443-A404-4D75-BC53-2EF4E769B722}"/>
    <hyperlink ref="D402" r:id="rId353" display="https://www.espn.com/mens-college-basketball/player/_/id/4431827/michael-christmas" xr:uid="{9905025C-8F92-498B-B153-8293B12E495A}"/>
    <hyperlink ref="D403" r:id="rId354" display="https://www.espn.com/mens-college-basketball/player/_/id/4701993/szymon-zapala" xr:uid="{EF5722E6-0FA7-4072-B3A0-92ED64E6E055}"/>
    <hyperlink ref="D404" r:id="rId355" display="https://www.espn.com/mens-college-basketball/player/_/id/4684309/elijah-tucker" xr:uid="{F77CEF9E-47BC-430F-882D-339C35CB87B0}"/>
    <hyperlink ref="D436" r:id="rId356" display="https://www.espn.com/mens-college-basketball/player/_/id/5177572/kintavious-dozier" xr:uid="{82A33C0D-0C73-4E61-B878-0AF0B8E9B48A}"/>
    <hyperlink ref="D437" r:id="rId357" display="https://www.espn.com/mens-college-basketball/player/_/id/4594071/tramichael-moton" xr:uid="{9FA1F094-6E61-40DA-963F-B0D6519ADFCC}"/>
    <hyperlink ref="D434" r:id="rId358" display="https://www.espn.com/mens-college-basketball/player/_/id/4433185/antwan-burnett" xr:uid="{E5A53CD5-1A24-4ABB-85EB-7DF33D5E0DB0}"/>
    <hyperlink ref="D439" r:id="rId359" display="https://www.espn.com/mens-college-basketball/player/_/id/4897223/jourdan-smith" xr:uid="{BC83F73B-04DC-4AB8-855A-7598BA62107B}"/>
    <hyperlink ref="D440" r:id="rId360" display="https://www.espn.com/mens-college-basketball/player/_/id/4594013/jalen-johnson" xr:uid="{607619BD-1BF6-4BD6-B700-5A119CFEF704}"/>
    <hyperlink ref="D442" r:id="rId361" display="https://www.espn.com/mens-college-basketball/player/_/id/5177301/melvin-council-jr" xr:uid="{519B6700-79B4-4841-AA9F-0C9A0F3F4550}"/>
    <hyperlink ref="D445" r:id="rId362" display="https://www.espn.com/mens-college-basketball/player/_/id/4599446/tahron-allen" xr:uid="{8C0C1F46-2517-45A7-8657-FF399D0EA31F}"/>
    <hyperlink ref="D448" r:id="rId363" display="https://www.espn.com/mens-college-basketball/player/_/id/5106633/julian-brown" xr:uid="{8D67DEDA-5548-4374-B246-7FB4F94B57D1}"/>
    <hyperlink ref="D446" r:id="rId364" display="https://www.espn.com/mens-college-basketball/player/_/id/4902635/javier-ezquerra" xr:uid="{85DFC519-2638-4B5D-9E6E-CD4F5F3F712E}"/>
    <hyperlink ref="D450" r:id="rId365" display="https://www.espn.com/mens-college-basketball/player/_/id/5106634/keyontae-lewis" xr:uid="{61048FFE-D56A-477A-8D44-124B79BBE9F3}"/>
    <hyperlink ref="D432" r:id="rId366" display="https://www.espn.com/mens-college-basketball/player/_/id/4701583/robert-ford-iii" xr:uid="{26A5F95C-5CEC-4FCF-A06A-DC917C31F657}"/>
    <hyperlink ref="D433" r:id="rId367" display="https://www.espn.com/mens-college-basketball/player/_/id/5175378/brian-goracke" xr:uid="{2799B4BC-0ADC-4997-A36B-6062D8688264}"/>
    <hyperlink ref="D435" r:id="rId368" display="https://www.espn.com/mens-college-basketball/player/_/id/5105487/brandon-walker" xr:uid="{29A22A1C-29AD-4798-B72C-9B050EB6A908}"/>
    <hyperlink ref="D438" r:id="rId369" display="https://www.espn.com/mens-college-basketball/player/_/id/4593297/eddie-turner-iii" xr:uid="{DF7F3E5B-3D01-4C77-BBBE-45F092F960DF}"/>
    <hyperlink ref="D441" r:id="rId370" display="https://www.espn.com/mens-college-basketball/player/_/id/4897926/sam-lecholat" xr:uid="{FB26904D-D9D8-4AF5-897D-1B3A168D64C2}"/>
    <hyperlink ref="D350" r:id="rId371" display="https://www.espn.com/mens-college-basketball/player/_/id/4592699/enrique-freeman" xr:uid="{EBB54D20-324A-431B-A003-8E2DADD0DBC3}"/>
    <hyperlink ref="D351" r:id="rId372" display="https://www.espn.com/mens-college-basketball/player/_/id/4592700/ali-ali" xr:uid="{77077B78-D6CA-4258-9060-F82D8A9D31EC}"/>
    <hyperlink ref="D352" r:id="rId373" display="https://www.espn.com/mens-college-basketball/player/_/id/4592697/greg-tribble" xr:uid="{27F7BEF3-C0E9-473A-B7A8-37D831DCAFC1}"/>
    <hyperlink ref="D353" r:id="rId374" display="https://www.espn.com/mens-college-basketball/player/_/id/4433011/sammy-hunter" xr:uid="{E5EA6911-F8B5-4ED1-84CB-BC175FB1CBAF}"/>
    <hyperlink ref="D354" r:id="rId375" display="https://www.espn.com/mens-college-basketball/player/_/id/4898278/nate-johnson" xr:uid="{8D6EAF83-8875-46D8-B736-BF0826CFAC95}"/>
    <hyperlink ref="D355" r:id="rId376" display="https://www.espn.com/mens-college-basketball/player/_/id/4609661/mikal-dawson" xr:uid="{CA05D68B-4E87-45ED-89C6-290ACF38AEAD}"/>
    <hyperlink ref="D380" r:id="rId377" display="https://www.espn.com/mens-college-basketball/player/_/id/4903216/don-mchenry" xr:uid="{77617507-131D-41D0-954A-E5515F43DCBE}"/>
    <hyperlink ref="D382" r:id="rId378" display="https://www.espn.com/mens-college-basketball/player/_/id/4433010/rodney-howard" xr:uid="{9D5541A9-5E4F-42C2-94F7-A313FAD0E782}"/>
    <hyperlink ref="D381" r:id="rId379" display="https://www.espn.com/mens-college-basketball/player/_/id/4592726/brandon-newman" xr:uid="{FF785154-333E-423E-A2A9-1F4618AEABC4}"/>
    <hyperlink ref="D385" r:id="rId380" display="https://www.espn.com/mens-college-basketball/player/_/id/4702150/khristian-lander" xr:uid="{C6D5E188-922B-4AE9-9DFD-DD4A2B94E9C5}"/>
    <hyperlink ref="D383" r:id="rId381" display="https://www.espn.com/mens-college-basketball/player/_/id/5106841/tyrone-marshall-jr" xr:uid="{B55237A2-A65D-4A25-AE1F-7F9A02C7F213}"/>
    <hyperlink ref="D386" r:id="rId382" display="https://www.espn.com/mens-college-basketball/player/_/id/4431741/dontaie-allen" xr:uid="{CBB895E3-0B73-4A82-9449-81A49B3F7AE6}"/>
    <hyperlink ref="D384" r:id="rId383" display="https://www.espn.com/mens-college-basketball/player/_/id/4897000/babacar-faye" xr:uid="{F1F70965-D57D-437B-BF39-E1C44C66DF3D}"/>
    <hyperlink ref="D388" r:id="rId384" display="https://www.espn.com/mens-college-basketball/player/_/id/5176780/teagan-moore" xr:uid="{39179C1D-BF5B-47BB-AEC5-A3E15170FE1E}"/>
    <hyperlink ref="D387" r:id="rId385" display="https://www.espn.com/mens-college-basketball/player/_/id/5176779/enoch-kalambay" xr:uid="{37B75B61-63FD-4612-BFE5-65D9E039FDDD}"/>
    <hyperlink ref="D282" r:id="rId386" display="https://www.espn.com/mens-college-basketball/player/_/id/4431993/dj-horne" xr:uid="{EE1CF436-7243-4F5C-B885-425DD8910057}"/>
    <hyperlink ref="D284" r:id="rId387" display="https://www.espn.com/mens-college-basketball/player/_/id/4589483/jayden-taylor" xr:uid="{C0C7BFE9-AB67-4EB3-99E7-1E3084F7A05B}"/>
    <hyperlink ref="D283" r:id="rId388" display="https://www.espn.com/mens-college-basketball/player/_/id/4396933/dj-burns-jr" xr:uid="{43EE08FB-6369-4DAA-B75D-BAC467A83319}"/>
    <hyperlink ref="D285" r:id="rId389" display="https://www.espn.com/mens-college-basketball/player/_/id/4431704/casey-morsell" xr:uid="{118B5A25-B31E-4BAE-AA97-4726935366C0}"/>
    <hyperlink ref="D286" r:id="rId390" display="https://www.espn.com/mens-college-basketball/player/_/id/5105541/mohamed-diarra" xr:uid="{F228DD50-1E6D-4336-9D64-2106D270D757}"/>
    <hyperlink ref="D288" r:id="rId391" display="https://www.espn.com/mens-college-basketball/player/_/id/4684998/ben-middlebrooks" xr:uid="{4BBD03D0-629F-4463-A081-675E8C87EBC7}"/>
    <hyperlink ref="D287" r:id="rId392" display="https://www.espn.com/mens-college-basketball/player/_/id/4683635/michael-oconnell" xr:uid="{A5D6823C-D05C-4257-B5FA-3811376A64CD}"/>
    <hyperlink ref="D443" r:id="rId393" display="https://www.espn.com/mens-college-basketball/player/_/id/4897768/bryce-harris" xr:uid="{8393C6DC-897D-4C00-8686-85DA38EAB8D7}"/>
    <hyperlink ref="D444" r:id="rId394" display="https://www.espn.com/mens-college-basketball/player/_/id/4066829/seth-towns" xr:uid="{41F98DFF-1352-4F55-88EB-9D70C2A6734C}"/>
    <hyperlink ref="D447" r:id="rId395" display="https://www.espn.com/mens-college-basketball/player/_/id/4433580/marcus-dockery" xr:uid="{EC51E67B-FBF3-4F8A-942B-1959ACE8D3B8}"/>
    <hyperlink ref="D451" r:id="rId396" display="https://www.espn.com/mens-college-basketball/player/_/id/4700843/isiah-warfield" xr:uid="{83245365-E1D5-4F4D-89A3-7F44E5112B4C}"/>
    <hyperlink ref="D449" r:id="rId397" display="https://www.espn.com/mens-college-basketball/player/_/id/4279561/jelani-williams" xr:uid="{22553F8E-5C76-4746-B060-000FAD0E48F3}"/>
    <hyperlink ref="D292" r:id="rId398" display="https://www.espn.com/mens-college-basketball/player/_/id/4432408/jamal-mashburn-jr" xr:uid="{FD1744EB-4680-42C1-B198-D113A685CE55}"/>
    <hyperlink ref="D291" r:id="rId399" display="https://www.espn.com/mens-college-basketball/player/_/id/4431763/jaelen-house" xr:uid="{076ACA95-BED8-4AFA-9008-1AD56E0399F9}"/>
    <hyperlink ref="D289" r:id="rId400" display="https://www.espn.com/mens-college-basketball/player/_/id/5107782/donovan-dent" xr:uid="{A156276E-396D-4203-BA74-98A43C2188BC}"/>
    <hyperlink ref="D290" r:id="rId401" display="https://www.espn.com/mens-college-basketball/player/_/id/5143604/jt-toppin" xr:uid="{104DB215-8D5F-42B0-8320-177BA15D9D21}"/>
    <hyperlink ref="D293" r:id="rId402" display="https://www.espn.com/mens-college-basketball/player/_/id/4703015/nelly-junior-joseph" xr:uid="{1D68ABCA-3E7F-4202-9522-E54F04BA1E91}"/>
    <hyperlink ref="D294" r:id="rId403" display="https://www.espn.com/mens-college-basketball/player/_/id/4845368/tru-washington" xr:uid="{68C909C0-EF0A-41C2-9B54-1DE7BB98E68D}"/>
    <hyperlink ref="D295" r:id="rId404" display="https://www.espn.com/mens-college-basketball/player/_/id/4711607/mustapha-amzil" xr:uid="{F9AF7EDC-CCFB-40A2-B7CC-AAC15CDD7883}"/>
    <hyperlink ref="D374" r:id="rId405" display="https://www.espn.com/mens-college-basketball/player/_/id/5110039/corey-washington" xr:uid="{753B3AC8-B438-4082-9754-038F490AB060}"/>
    <hyperlink ref="D375" r:id="rId406" display="https://www.espn.com/mens-college-basketball/player/_/id/4898255/latrell-reid" xr:uid="{4BA7442B-2C09-4F4E-807C-C016FBA61E71}"/>
    <hyperlink ref="D376" r:id="rId407" display="https://www.espn.com/mens-college-basketball/player/_/id/5177149/michael-houge" xr:uid="{13AB34DB-5C82-48B3-AA3D-EC78F37E2B9D}"/>
    <hyperlink ref="D377" r:id="rId408" display="https://www.espn.com/mens-college-basketball/player/_/id/5113487/roy-clarke" xr:uid="{F2B38638-BAB3-4412-B95C-E226FCB17441}"/>
    <hyperlink ref="D378" r:id="rId409" display="https://www.espn.com/mens-college-basketball/player/_/id/5177148/armoni-zeigler" xr:uid="{E6B80719-0368-4BF1-8BFC-CF81256286CB}"/>
    <hyperlink ref="D379" r:id="rId410" display="https://www.espn.com/mens-college-basketball/player/_/id/4710356/marcus-randolph" xr:uid="{DFB82F19-54CF-4C5C-9D59-1C6004C7C0E7}"/>
    <hyperlink ref="D275" r:id="rId411" display="https://www.espn.com/mens-college-basketball/player/_/id/4592401/nfaly-dante" xr:uid="{4C2434C0-4A22-411C-945A-DE2EEF9B8116}"/>
    <hyperlink ref="D276" r:id="rId412" display="https://www.espn.com/mens-college-basketball/player/_/id/4396948/jermaine-couisnard" xr:uid="{74555DA9-979C-45F0-B07E-21A0A10FEC1A}"/>
    <hyperlink ref="D277" r:id="rId413" display="https://www.espn.com/mens-college-basketball/player/_/id/4845361/jackson-shelstad" xr:uid="{79F5C610-E529-4F9A-AD74-BACAB0E90643}"/>
    <hyperlink ref="D280" r:id="rId414" display="https://www.espn.com/mens-college-basketball/player/_/id/4896463/kario-oquendo" xr:uid="{7180F137-934B-4969-A88C-140861D9A988}"/>
    <hyperlink ref="D279" r:id="rId415" display="https://www.espn.com/mens-college-basketball/player/_/id/4701030/jadrian-tracey" xr:uid="{D387C3D3-5B17-494B-8319-B560311119B9}"/>
    <hyperlink ref="D278" r:id="rId416" display="https://www.espn.com/mens-college-basketball/player/_/id/4683769/kwame-evans-jr" xr:uid="{215B9628-4991-474E-B0B1-3CF2FF8758E9}"/>
    <hyperlink ref="D281" r:id="rId417" display="https://www.espn.com/mens-college-basketball/player/_/id/5105622/brennan-rigsby" xr:uid="{CE3C8C95-B92B-44CF-BE5C-7ACA48637728}"/>
    <hyperlink ref="D390" r:id="rId418" display="https://www.espn.com/mens-college-basketball/player/_/id/4592438/marcus-tsohonis" xr:uid="{16C25D32-2C2D-4A4A-B57D-4CBEBED0A8B6}"/>
    <hyperlink ref="D392" r:id="rId419" display="https://www.espn.com/mens-college-basketball/player/_/id/4611534/jadon-jones" xr:uid="{0021E0C5-7460-48CD-83BC-7D3B6BA348F6}"/>
    <hyperlink ref="D389" r:id="rId420" display="https://www.espn.com/mens-college-basketball/player/_/id/4897670/aboubacar-traore" xr:uid="{B941DA10-02EB-46DA-905E-B1DD82FC1752}"/>
    <hyperlink ref="D391" r:id="rId421" display="https://www.espn.com/mens-college-basketball/player/_/id/4897052/lassina-traore" xr:uid="{7A098983-DC75-435F-93D4-3DF7C160D8BE}"/>
    <hyperlink ref="D393" r:id="rId422" display="https://www.espn.com/mens-college-basketball/player/_/id/4897668/aj-george" xr:uid="{E691AF4B-BE51-4A51-BD00-604865B6BFC9}"/>
    <hyperlink ref="D394" r:id="rId423" display="https://www.espn.com/mens-college-basketball/player/_/id/4432127/messiah-thompson" xr:uid="{78C8A5A5-7A8E-4130-912B-87CE57211B05}"/>
    <hyperlink ref="D296" r:id="rId424" display="https://www.espn.com/mens-college-basketball/player/_/id/5175737/yaxel-lendeborg" xr:uid="{6D66CACA-4BA1-4F29-A814-D3DF476E797E}"/>
    <hyperlink ref="D297" r:id="rId425" display="https://www.espn.com/mens-college-basketball/player/_/id/4682883/eric-gaines" xr:uid="{95F03AAF-E266-4771-8F30-B37633FDF1E5}"/>
    <hyperlink ref="D300" r:id="rId426" display="https://www.espn.com/mens-college-basketball/player/_/id/5107144/efrem-johnson" xr:uid="{A41D3D77-AF94-451D-95EB-D77364B4BD52}"/>
    <hyperlink ref="D299" r:id="rId427" display="https://www.espn.com/mens-college-basketball/player/_/id/4592489/alejandro-vasquez" xr:uid="{B556B237-E7A9-4069-A869-E3973A8F39FB}"/>
    <hyperlink ref="D298" r:id="rId428" display="https://www.espn.com/mens-college-basketball/player/_/id/4592739/javian-davis" xr:uid="{C9535BD6-23CE-4758-8926-76557DCAA5CF}"/>
    <hyperlink ref="D301" r:id="rId429" display="https://www.espn.com/mens-college-basketball/player/_/id/4901961/christian-coleman" xr:uid="{A7155DB1-98DD-40BB-8E0E-897E0CFDF1CB}"/>
    <hyperlink ref="D302" r:id="rId430" display="https://www.espn.com/mens-college-basketball/player/_/id/4897604/daniel-ortiz" xr:uid="{24789096-33DA-4F31-9072-66E64391DB3D}"/>
    <hyperlink ref="D320" r:id="rId431" display="https://www.espn.com/mens-college-basketball/player/_/id/5107173/danny-wolf" xr:uid="{428C1FC1-22F5-463D-A060-6732D3B12D75}"/>
    <hyperlink ref="D323" r:id="rId432" display="https://www.espn.com/mens-college-basketball/player/_/id/4898238/john-poulakidas" xr:uid="{AF8B6EC6-7834-402B-9B72-D40A777AE15E}"/>
    <hyperlink ref="D322" r:id="rId433" display="https://www.espn.com/mens-college-basketball/player/_/id/4898246/matt-knowling" xr:uid="{C3BFBF5D-F4C5-4853-9AE1-538E5C86AABF}"/>
    <hyperlink ref="D321" r:id="rId434" display="https://www.espn.com/mens-college-basketball/player/_/id/4898237/bez-mbeng" xr:uid="{122B6733-49AA-4C1F-9AB1-2FFE7B6DB440}"/>
    <hyperlink ref="D324" r:id="rId435" display="https://www.espn.com/mens-college-basketball/player/_/id/4593361/august-mahoney" xr:uid="{5E4B10EE-D60A-4687-AF3E-397BC85CCF0B}"/>
    <hyperlink ref="D325" r:id="rId436" display="https://www.espn.com/mens-college-basketball/player/_/id/5107174/nick-townsend" xr:uid="{096CAEC0-D225-4825-ACF2-86AEF6D40C4A}"/>
    <hyperlink ref="D268" r:id="rId437" display="https://www.espn.com/mens-college-basketball/player/_/id/4593444/dae-dae-grant" xr:uid="{50ABB4A5-DBB4-4007-A4ED-764939D25F0E}"/>
    <hyperlink ref="D269" r:id="rId438" display="https://www.espn.com/mens-college-basketball/player/_/id/5105880/jimmy-clark-iii" xr:uid="{8DFAF625-87B5-4D7A-A474-FAE8112F9C76}"/>
    <hyperlink ref="D271" r:id="rId439" display="https://www.espn.com/mens-college-basketball/player/_/id/5105881/david-dixon" xr:uid="{8D3262F3-2F8E-443F-B047-182091CB8BB6}"/>
    <hyperlink ref="D270" r:id="rId440" display="https://www.espn.com/mens-college-basketball/player/_/id/4432970/fousseyni-drame" xr:uid="{4F1B1039-719A-4592-9BEE-4448A3EF45BD}"/>
    <hyperlink ref="D273" r:id="rId441" display="https://www.espn.com/mens-college-basketball/player/_/id/5174586/jake-dimichele" xr:uid="{C2B63BBB-F223-4771-99A1-00F3552C8E19}"/>
    <hyperlink ref="D272" r:id="rId442" display="https://www.espn.com/mens-college-basketball/player/_/id/4433073/andrei-savrasov" xr:uid="{83D4A8DE-34E8-4126-8D8C-9B1791B6C9B3}"/>
    <hyperlink ref="D274" r:id="rId443" display="https://www.espn.com/mens-college-basketball/player/_/id/5105885/kareem-rozier" xr:uid="{17C45545-13B1-464B-ADC9-5D9D4D3BF394}"/>
    <hyperlink ref="D408" r:id="rId444" display="https://www.espn.com/mens-college-basketball/player/_/id/4432187/reece-beekman" xr:uid="{A3CEAE9F-FC63-4915-A03C-5C133AB3F908}"/>
    <hyperlink ref="D410" r:id="rId445" display="https://www.espn.com/mens-college-basketball/player/_/id/4712845/isaac-mckneely" xr:uid="{D3627EF5-D94B-4B28-A4D4-8C57AC6434DF}"/>
    <hyperlink ref="D411" r:id="rId446" display="https://www.espn.com/mens-college-basketball/player/_/id/4888725/ryan-dunn" xr:uid="{7B9F3487-BEA3-49E0-9DBA-090C0B6D49F5}"/>
    <hyperlink ref="D414" r:id="rId447" display="https://www.espn.com/mens-college-basketball/player/_/id/4592583/jacob-groves" xr:uid="{5C48E7D0-A3BA-408E-B422-31520B5F6A0A}"/>
    <hyperlink ref="D416" r:id="rId448" display="https://www.espn.com/mens-college-basketball/player/_/id/5109019/andrew-rohde" xr:uid="{BF49F394-7FA8-4FFE-8CFB-EC992F1AD6B7}"/>
    <hyperlink ref="D417" r:id="rId449" display="https://www.espn.com/mens-college-basketball/player/_/id/4838704/leon-bond-iii" xr:uid="{9E435E54-3E3A-4B82-A27C-D966CEA7603D}"/>
    <hyperlink ref="D418" r:id="rId450" display="https://www.espn.com/mens-college-basketball/player/_/id/4594263/jordan-minor" xr:uid="{CF95F9B2-0C4D-4C4D-A5B5-6D6FB442F427}"/>
    <hyperlink ref="D267" r:id="rId451" display="https://www.espn.com/mens-college-basketball/player/_/id/4397343/kj-hymes" xr:uid="{768FB941-39FB-4EFF-8DD9-69B3898AE5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8768-86C9-4964-9925-40904CE08524}">
  <dimension ref="A1:N189"/>
  <sheetViews>
    <sheetView topLeftCell="A169" workbookViewId="0">
      <selection activeCell="D184" sqref="D184"/>
    </sheetView>
  </sheetViews>
  <sheetFormatPr defaultRowHeight="12" x14ac:dyDescent="0.3"/>
  <cols>
    <col min="1" max="1" width="17.453125" style="3" customWidth="1"/>
    <col min="2" max="2" width="15.36328125" style="3" customWidth="1"/>
    <col min="3" max="3" width="8.7265625" style="3"/>
    <col min="4" max="4" width="15" style="3" customWidth="1"/>
    <col min="5" max="16384" width="8.7265625" style="3"/>
  </cols>
  <sheetData>
    <row r="1" spans="1:11" ht="12.5" thickBot="1" x14ac:dyDescent="0.35">
      <c r="A1" s="1" t="s">
        <v>484</v>
      </c>
      <c r="B1" s="3" t="s">
        <v>492</v>
      </c>
      <c r="C1" s="2">
        <v>13.1</v>
      </c>
      <c r="D1" s="2">
        <v>9</v>
      </c>
      <c r="E1" s="2">
        <v>0.5</v>
      </c>
      <c r="F1" s="3">
        <f t="shared" ref="F1:F26" si="0">C1+D1+E1</f>
        <v>22.6</v>
      </c>
      <c r="G1" s="3">
        <v>0.68</v>
      </c>
      <c r="H1" s="5">
        <f t="shared" ref="H1:H26" si="1">C1*G1</f>
        <v>8.9080000000000013</v>
      </c>
      <c r="I1" s="5">
        <f t="shared" ref="I1:I26" si="2">F1*G1</f>
        <v>15.368000000000002</v>
      </c>
    </row>
    <row r="2" spans="1:11" ht="12.5" thickBot="1" x14ac:dyDescent="0.35">
      <c r="A2" s="1" t="s">
        <v>485</v>
      </c>
      <c r="B2" s="3" t="s">
        <v>492</v>
      </c>
      <c r="C2" s="2">
        <v>13</v>
      </c>
      <c r="D2" s="2">
        <v>4.5999999999999996</v>
      </c>
      <c r="E2" s="2">
        <v>3.1</v>
      </c>
      <c r="F2" s="3">
        <f t="shared" si="0"/>
        <v>20.700000000000003</v>
      </c>
      <c r="G2" s="3">
        <v>0.68</v>
      </c>
      <c r="H2" s="5">
        <f t="shared" si="1"/>
        <v>8.84</v>
      </c>
      <c r="I2" s="5">
        <f t="shared" si="2"/>
        <v>14.076000000000002</v>
      </c>
    </row>
    <row r="3" spans="1:11" ht="12.5" thickBot="1" x14ac:dyDescent="0.35">
      <c r="A3" s="1" t="s">
        <v>487</v>
      </c>
      <c r="B3" s="3" t="s">
        <v>492</v>
      </c>
      <c r="C3" s="2">
        <v>9.4</v>
      </c>
      <c r="D3" s="2">
        <v>3.4</v>
      </c>
      <c r="E3" s="2">
        <v>3.5</v>
      </c>
      <c r="F3" s="3">
        <f t="shared" si="0"/>
        <v>16.3</v>
      </c>
      <c r="G3" s="3">
        <v>0.68</v>
      </c>
      <c r="H3" s="5">
        <f t="shared" si="1"/>
        <v>6.3920000000000003</v>
      </c>
      <c r="I3" s="5">
        <f t="shared" si="2"/>
        <v>11.084000000000001</v>
      </c>
    </row>
    <row r="4" spans="1:11" ht="12.5" thickBot="1" x14ac:dyDescent="0.35">
      <c r="A4" s="1" t="s">
        <v>488</v>
      </c>
      <c r="B4" s="3" t="s">
        <v>492</v>
      </c>
      <c r="C4" s="2">
        <v>7.7</v>
      </c>
      <c r="D4" s="2">
        <v>6.9</v>
      </c>
      <c r="E4" s="2">
        <v>1.3</v>
      </c>
      <c r="F4" s="3">
        <f t="shared" si="0"/>
        <v>15.900000000000002</v>
      </c>
      <c r="G4" s="3">
        <v>0.68</v>
      </c>
      <c r="H4" s="5">
        <f t="shared" si="1"/>
        <v>5.2360000000000007</v>
      </c>
      <c r="I4" s="5">
        <f t="shared" si="2"/>
        <v>10.812000000000003</v>
      </c>
    </row>
    <row r="5" spans="1:11" ht="12.5" thickBot="1" x14ac:dyDescent="0.35">
      <c r="A5" s="1" t="s">
        <v>486</v>
      </c>
      <c r="B5" s="3" t="s">
        <v>492</v>
      </c>
      <c r="C5" s="2">
        <v>11.8</v>
      </c>
      <c r="D5" s="2">
        <v>2.5</v>
      </c>
      <c r="E5" s="2">
        <v>0.9</v>
      </c>
      <c r="F5" s="3">
        <f t="shared" si="0"/>
        <v>15.200000000000001</v>
      </c>
      <c r="G5" s="3">
        <v>0.68</v>
      </c>
      <c r="H5" s="5">
        <f t="shared" si="1"/>
        <v>8.0240000000000009</v>
      </c>
      <c r="I5" s="5">
        <f t="shared" si="2"/>
        <v>10.336000000000002</v>
      </c>
    </row>
    <row r="6" spans="1:11" ht="12.5" thickBot="1" x14ac:dyDescent="0.35">
      <c r="A6" s="1" t="s">
        <v>489</v>
      </c>
      <c r="B6" s="3" t="s">
        <v>492</v>
      </c>
      <c r="C6" s="2">
        <v>7.4</v>
      </c>
      <c r="D6" s="2">
        <v>4.8</v>
      </c>
      <c r="E6" s="2">
        <v>0.9</v>
      </c>
      <c r="F6" s="3">
        <f t="shared" si="0"/>
        <v>13.1</v>
      </c>
      <c r="G6" s="3">
        <v>0.68</v>
      </c>
      <c r="H6" s="5">
        <f t="shared" si="1"/>
        <v>5.0320000000000009</v>
      </c>
      <c r="I6" s="5">
        <f t="shared" si="2"/>
        <v>8.9080000000000013</v>
      </c>
    </row>
    <row r="7" spans="1:11" ht="12.5" thickBot="1" x14ac:dyDescent="0.35">
      <c r="A7" s="1" t="s">
        <v>490</v>
      </c>
      <c r="B7" s="3" t="s">
        <v>492</v>
      </c>
      <c r="C7" s="2">
        <v>6.3</v>
      </c>
      <c r="D7" s="2">
        <v>1.8</v>
      </c>
      <c r="E7" s="2">
        <v>1.4</v>
      </c>
      <c r="F7" s="3">
        <f t="shared" si="0"/>
        <v>9.5</v>
      </c>
      <c r="G7" s="3">
        <v>0.68</v>
      </c>
      <c r="H7" s="5">
        <f t="shared" si="1"/>
        <v>4.2839999999999998</v>
      </c>
      <c r="I7" s="5">
        <f t="shared" si="2"/>
        <v>6.4600000000000009</v>
      </c>
    </row>
    <row r="8" spans="1:11" ht="12.5" thickBot="1" x14ac:dyDescent="0.35">
      <c r="A8" s="1" t="s">
        <v>491</v>
      </c>
      <c r="B8" s="3" t="s">
        <v>492</v>
      </c>
      <c r="C8" s="2">
        <v>5.5</v>
      </c>
      <c r="D8" s="2">
        <v>2.2000000000000002</v>
      </c>
      <c r="E8" s="2">
        <v>0.7</v>
      </c>
      <c r="F8" s="3">
        <f t="shared" si="0"/>
        <v>8.4</v>
      </c>
      <c r="G8" s="3">
        <v>0.68</v>
      </c>
      <c r="H8" s="5">
        <f t="shared" si="1"/>
        <v>3.74</v>
      </c>
      <c r="I8" s="5">
        <f t="shared" si="2"/>
        <v>5.7120000000000006</v>
      </c>
    </row>
    <row r="9" spans="1:11" ht="12.5" thickBot="1" x14ac:dyDescent="0.35">
      <c r="A9" s="1" t="s">
        <v>647</v>
      </c>
      <c r="B9" s="7" t="s">
        <v>653</v>
      </c>
      <c r="C9" s="2">
        <v>18.399999999999999</v>
      </c>
      <c r="D9" s="2">
        <v>2.4</v>
      </c>
      <c r="E9" s="2">
        <v>3.4</v>
      </c>
      <c r="F9" s="7">
        <f t="shared" si="0"/>
        <v>24.199999999999996</v>
      </c>
      <c r="H9" s="9">
        <f t="shared" si="1"/>
        <v>0</v>
      </c>
      <c r="I9" s="9">
        <f t="shared" si="2"/>
        <v>0</v>
      </c>
    </row>
    <row r="10" spans="1:11" ht="12.5" thickBot="1" x14ac:dyDescent="0.35">
      <c r="A10" s="1" t="s">
        <v>648</v>
      </c>
      <c r="B10" s="7" t="s">
        <v>653</v>
      </c>
      <c r="C10" s="2">
        <v>15</v>
      </c>
      <c r="D10" s="2">
        <v>8.8000000000000007</v>
      </c>
      <c r="E10" s="2">
        <v>2.1</v>
      </c>
      <c r="F10" s="7">
        <f t="shared" si="0"/>
        <v>25.900000000000002</v>
      </c>
      <c r="H10" s="9">
        <f t="shared" si="1"/>
        <v>0</v>
      </c>
      <c r="I10" s="9">
        <f t="shared" si="2"/>
        <v>0</v>
      </c>
    </row>
    <row r="11" spans="1:11" ht="12.5" thickBot="1" x14ac:dyDescent="0.35">
      <c r="A11" s="1" t="s">
        <v>649</v>
      </c>
      <c r="B11" s="7" t="s">
        <v>653</v>
      </c>
      <c r="C11" s="2">
        <v>9.4</v>
      </c>
      <c r="D11" s="2">
        <v>7.2</v>
      </c>
      <c r="E11" s="2">
        <v>1.8</v>
      </c>
      <c r="F11" s="7">
        <f t="shared" si="0"/>
        <v>18.400000000000002</v>
      </c>
      <c r="H11" s="9">
        <f t="shared" si="1"/>
        <v>0</v>
      </c>
      <c r="I11" s="9">
        <f t="shared" si="2"/>
        <v>0</v>
      </c>
    </row>
    <row r="12" spans="1:11" ht="12.5" thickBot="1" x14ac:dyDescent="0.35">
      <c r="A12" s="1" t="s">
        <v>650</v>
      </c>
      <c r="B12" s="7" t="s">
        <v>653</v>
      </c>
      <c r="C12" s="2">
        <v>7.3</v>
      </c>
      <c r="D12" s="2">
        <v>4.0999999999999996</v>
      </c>
      <c r="E12" s="2">
        <v>1.1000000000000001</v>
      </c>
      <c r="F12" s="7">
        <f t="shared" si="0"/>
        <v>12.499999999999998</v>
      </c>
      <c r="H12" s="9">
        <f t="shared" si="1"/>
        <v>0</v>
      </c>
      <c r="I12" s="9">
        <f t="shared" si="2"/>
        <v>0</v>
      </c>
    </row>
    <row r="13" spans="1:11" ht="12.5" thickBot="1" x14ac:dyDescent="0.35">
      <c r="A13" s="1" t="s">
        <v>651</v>
      </c>
      <c r="B13" s="7" t="s">
        <v>653</v>
      </c>
      <c r="C13" s="2">
        <v>7.2</v>
      </c>
      <c r="D13" s="2">
        <v>2.5</v>
      </c>
      <c r="E13" s="2">
        <v>1.9</v>
      </c>
      <c r="F13" s="7">
        <f t="shared" si="0"/>
        <v>11.6</v>
      </c>
      <c r="H13" s="9">
        <f t="shared" si="1"/>
        <v>0</v>
      </c>
      <c r="I13" s="9">
        <f t="shared" si="2"/>
        <v>0</v>
      </c>
    </row>
    <row r="14" spans="1:11" ht="12.5" thickBot="1" x14ac:dyDescent="0.35">
      <c r="A14" s="1" t="s">
        <v>652</v>
      </c>
      <c r="B14" s="7" t="s">
        <v>653</v>
      </c>
      <c r="C14" s="2">
        <v>5</v>
      </c>
      <c r="D14" s="2">
        <v>1.9</v>
      </c>
      <c r="E14" s="2">
        <v>1.2</v>
      </c>
      <c r="F14" s="7">
        <f t="shared" si="0"/>
        <v>8.1</v>
      </c>
      <c r="H14" s="9">
        <f t="shared" si="1"/>
        <v>0</v>
      </c>
      <c r="I14" s="9">
        <f t="shared" si="2"/>
        <v>0</v>
      </c>
    </row>
    <row r="15" spans="1:11" ht="12.5" thickBot="1" x14ac:dyDescent="0.35">
      <c r="A15" s="6" t="s">
        <v>380</v>
      </c>
      <c r="B15" s="7" t="s">
        <v>386</v>
      </c>
      <c r="C15" s="8">
        <v>12.7</v>
      </c>
      <c r="D15" s="8">
        <v>4.0999999999999996</v>
      </c>
      <c r="E15" s="8">
        <v>3</v>
      </c>
      <c r="F15" s="7">
        <f t="shared" si="0"/>
        <v>19.799999999999997</v>
      </c>
      <c r="G15" s="7">
        <v>0.41</v>
      </c>
      <c r="H15" s="9">
        <f t="shared" si="1"/>
        <v>5.206999999999999</v>
      </c>
      <c r="I15" s="9">
        <f t="shared" si="2"/>
        <v>8.1179999999999986</v>
      </c>
      <c r="J15" s="7"/>
      <c r="K15" s="7"/>
    </row>
    <row r="16" spans="1:11" ht="12.5" thickBot="1" x14ac:dyDescent="0.35">
      <c r="A16" s="6" t="s">
        <v>381</v>
      </c>
      <c r="B16" s="7" t="s">
        <v>386</v>
      </c>
      <c r="C16" s="8">
        <v>11.6</v>
      </c>
      <c r="D16" s="8">
        <v>3.9</v>
      </c>
      <c r="E16" s="8">
        <v>3.1</v>
      </c>
      <c r="F16" s="7">
        <f t="shared" si="0"/>
        <v>18.600000000000001</v>
      </c>
      <c r="G16" s="7">
        <v>0.41</v>
      </c>
      <c r="H16" s="9">
        <f t="shared" si="1"/>
        <v>4.7559999999999993</v>
      </c>
      <c r="I16" s="9">
        <f t="shared" si="2"/>
        <v>7.6260000000000003</v>
      </c>
      <c r="J16" s="7"/>
      <c r="K16" s="7"/>
    </row>
    <row r="17" spans="1:11" ht="12.5" thickBot="1" x14ac:dyDescent="0.35">
      <c r="A17" s="6" t="s">
        <v>382</v>
      </c>
      <c r="B17" s="7" t="s">
        <v>386</v>
      </c>
      <c r="C17" s="8">
        <v>9.6</v>
      </c>
      <c r="D17" s="8">
        <v>3.8</v>
      </c>
      <c r="E17" s="8">
        <v>3.2</v>
      </c>
      <c r="F17" s="7">
        <f t="shared" si="0"/>
        <v>16.599999999999998</v>
      </c>
      <c r="G17" s="7">
        <v>0.41</v>
      </c>
      <c r="H17" s="9">
        <f t="shared" si="1"/>
        <v>3.9359999999999995</v>
      </c>
      <c r="I17" s="9">
        <f t="shared" si="2"/>
        <v>6.8059999999999992</v>
      </c>
      <c r="J17" s="7"/>
      <c r="K17" s="7"/>
    </row>
    <row r="18" spans="1:11" ht="12.5" thickBot="1" x14ac:dyDescent="0.35">
      <c r="A18" s="6" t="s">
        <v>384</v>
      </c>
      <c r="B18" s="7" t="s">
        <v>386</v>
      </c>
      <c r="C18" s="8">
        <v>8.9</v>
      </c>
      <c r="D18" s="8">
        <v>5</v>
      </c>
      <c r="E18" s="8">
        <v>1.5</v>
      </c>
      <c r="F18" s="7">
        <f t="shared" si="0"/>
        <v>15.4</v>
      </c>
      <c r="G18" s="7">
        <v>0.41</v>
      </c>
      <c r="H18" s="9">
        <f t="shared" si="1"/>
        <v>3.649</v>
      </c>
      <c r="I18" s="9">
        <f t="shared" si="2"/>
        <v>6.3140000000000001</v>
      </c>
      <c r="J18" s="7"/>
      <c r="K18" s="7"/>
    </row>
    <row r="19" spans="1:11" ht="12.5" thickBot="1" x14ac:dyDescent="0.35">
      <c r="A19" s="6" t="s">
        <v>383</v>
      </c>
      <c r="B19" s="7" t="s">
        <v>386</v>
      </c>
      <c r="C19" s="8">
        <v>9.1</v>
      </c>
      <c r="D19" s="8">
        <v>3.5</v>
      </c>
      <c r="E19" s="8">
        <v>2</v>
      </c>
      <c r="F19" s="7">
        <f t="shared" si="0"/>
        <v>14.6</v>
      </c>
      <c r="G19" s="7">
        <v>0.41</v>
      </c>
      <c r="H19" s="9">
        <f t="shared" si="1"/>
        <v>3.7309999999999994</v>
      </c>
      <c r="I19" s="9">
        <f t="shared" si="2"/>
        <v>5.9859999999999998</v>
      </c>
      <c r="J19" s="7"/>
      <c r="K19" s="7"/>
    </row>
    <row r="20" spans="1:11" ht="12.5" thickBot="1" x14ac:dyDescent="0.35">
      <c r="A20" s="6" t="s">
        <v>385</v>
      </c>
      <c r="B20" s="7" t="s">
        <v>386</v>
      </c>
      <c r="C20" s="8">
        <v>8.4</v>
      </c>
      <c r="D20" s="8">
        <v>3.1</v>
      </c>
      <c r="E20" s="8">
        <v>0.6</v>
      </c>
      <c r="F20" s="7">
        <f t="shared" si="0"/>
        <v>12.1</v>
      </c>
      <c r="G20" s="7">
        <v>0.41</v>
      </c>
      <c r="H20" s="9">
        <f t="shared" si="1"/>
        <v>3.444</v>
      </c>
      <c r="I20" s="9">
        <f t="shared" si="2"/>
        <v>4.9609999999999994</v>
      </c>
      <c r="J20" s="7"/>
      <c r="K20" s="7"/>
    </row>
    <row r="21" spans="1:11" ht="12.5" thickBot="1" x14ac:dyDescent="0.35">
      <c r="A21" s="1" t="s">
        <v>514</v>
      </c>
      <c r="B21" s="3" t="s">
        <v>520</v>
      </c>
      <c r="C21" s="2">
        <v>15.2</v>
      </c>
      <c r="D21" s="2">
        <v>6.7</v>
      </c>
      <c r="E21" s="2">
        <v>1.7</v>
      </c>
      <c r="F21" s="3">
        <f t="shared" si="0"/>
        <v>23.599999999999998</v>
      </c>
      <c r="G21" s="3">
        <v>0.62</v>
      </c>
      <c r="H21" s="5">
        <f t="shared" si="1"/>
        <v>9.4239999999999995</v>
      </c>
      <c r="I21" s="5">
        <f t="shared" si="2"/>
        <v>14.631999999999998</v>
      </c>
    </row>
    <row r="22" spans="1:11" ht="12.5" thickBot="1" x14ac:dyDescent="0.35">
      <c r="A22" s="1" t="s">
        <v>515</v>
      </c>
      <c r="B22" s="3" t="s">
        <v>520</v>
      </c>
      <c r="C22" s="2">
        <v>12.5</v>
      </c>
      <c r="D22" s="2">
        <v>4.4000000000000004</v>
      </c>
      <c r="E22" s="2">
        <v>1.8</v>
      </c>
      <c r="F22" s="3">
        <f t="shared" si="0"/>
        <v>18.7</v>
      </c>
      <c r="G22" s="3">
        <v>0.62</v>
      </c>
      <c r="H22" s="5">
        <f t="shared" si="1"/>
        <v>7.75</v>
      </c>
      <c r="I22" s="5">
        <f t="shared" si="2"/>
        <v>11.593999999999999</v>
      </c>
    </row>
    <row r="23" spans="1:11" ht="12.5" thickBot="1" x14ac:dyDescent="0.35">
      <c r="A23" s="1" t="s">
        <v>516</v>
      </c>
      <c r="B23" s="3" t="s">
        <v>520</v>
      </c>
      <c r="C23" s="2">
        <v>12.2</v>
      </c>
      <c r="D23" s="2">
        <v>4</v>
      </c>
      <c r="E23" s="2">
        <v>2.2000000000000002</v>
      </c>
      <c r="F23" s="3">
        <f t="shared" si="0"/>
        <v>18.399999999999999</v>
      </c>
      <c r="G23" s="3">
        <v>0.62</v>
      </c>
      <c r="H23" s="5">
        <f t="shared" si="1"/>
        <v>7.5639999999999992</v>
      </c>
      <c r="I23" s="5">
        <f t="shared" si="2"/>
        <v>11.407999999999999</v>
      </c>
    </row>
    <row r="24" spans="1:11" ht="12.5" thickBot="1" x14ac:dyDescent="0.35">
      <c r="A24" s="1" t="s">
        <v>519</v>
      </c>
      <c r="B24" s="3" t="s">
        <v>520</v>
      </c>
      <c r="C24" s="2">
        <v>9.6</v>
      </c>
      <c r="D24" s="2">
        <v>5.0999999999999996</v>
      </c>
      <c r="E24" s="2">
        <v>1.7</v>
      </c>
      <c r="F24" s="3">
        <f t="shared" si="0"/>
        <v>16.399999999999999</v>
      </c>
      <c r="G24" s="3">
        <v>0.62</v>
      </c>
      <c r="H24" s="5">
        <f t="shared" si="1"/>
        <v>5.952</v>
      </c>
      <c r="I24" s="5">
        <f t="shared" si="2"/>
        <v>10.167999999999999</v>
      </c>
    </row>
    <row r="25" spans="1:11" ht="12.5" thickBot="1" x14ac:dyDescent="0.35">
      <c r="A25" s="1" t="s">
        <v>517</v>
      </c>
      <c r="B25" s="3" t="s">
        <v>520</v>
      </c>
      <c r="C25" s="2">
        <v>10.9</v>
      </c>
      <c r="D25" s="2">
        <v>3.3</v>
      </c>
      <c r="E25" s="2">
        <v>1.6</v>
      </c>
      <c r="F25" s="3">
        <f t="shared" si="0"/>
        <v>15.799999999999999</v>
      </c>
      <c r="G25" s="3">
        <v>0.62</v>
      </c>
      <c r="H25" s="5">
        <f t="shared" si="1"/>
        <v>6.758</v>
      </c>
      <c r="I25" s="5">
        <f t="shared" si="2"/>
        <v>9.7959999999999994</v>
      </c>
    </row>
    <row r="26" spans="1:11" ht="12.5" thickBot="1" x14ac:dyDescent="0.35">
      <c r="A26" s="1" t="s">
        <v>518</v>
      </c>
      <c r="B26" s="3" t="s">
        <v>520</v>
      </c>
      <c r="C26" s="2">
        <v>10.9</v>
      </c>
      <c r="D26" s="2">
        <v>2.7</v>
      </c>
      <c r="E26" s="2">
        <v>2</v>
      </c>
      <c r="F26" s="3">
        <f t="shared" si="0"/>
        <v>15.600000000000001</v>
      </c>
      <c r="G26" s="3">
        <v>0.62</v>
      </c>
      <c r="H26" s="5">
        <f t="shared" si="1"/>
        <v>6.758</v>
      </c>
      <c r="I26" s="5">
        <f t="shared" si="2"/>
        <v>9.6720000000000006</v>
      </c>
    </row>
    <row r="27" spans="1:11" ht="12.5" thickBot="1" x14ac:dyDescent="0.35">
      <c r="A27" s="1" t="s">
        <v>660</v>
      </c>
      <c r="B27" s="7" t="s">
        <v>666</v>
      </c>
      <c r="C27" s="2">
        <v>16.5</v>
      </c>
      <c r="D27" s="2">
        <v>4.3</v>
      </c>
      <c r="E27" s="2">
        <v>3</v>
      </c>
    </row>
    <row r="28" spans="1:11" ht="12.5" thickBot="1" x14ac:dyDescent="0.35">
      <c r="A28" s="1" t="s">
        <v>661</v>
      </c>
      <c r="B28" s="7" t="s">
        <v>666</v>
      </c>
      <c r="C28" s="2">
        <v>16.399999999999999</v>
      </c>
      <c r="D28" s="2">
        <v>3.8</v>
      </c>
      <c r="E28" s="2">
        <v>2.5</v>
      </c>
    </row>
    <row r="29" spans="1:11" ht="12.5" thickBot="1" x14ac:dyDescent="0.35">
      <c r="A29" s="1" t="s">
        <v>662</v>
      </c>
      <c r="B29" s="7" t="s">
        <v>666</v>
      </c>
      <c r="C29" s="2">
        <v>14</v>
      </c>
      <c r="D29" s="2">
        <v>3.1</v>
      </c>
      <c r="E29" s="2">
        <v>1.5</v>
      </c>
    </row>
    <row r="30" spans="1:11" ht="12.5" thickBot="1" x14ac:dyDescent="0.35">
      <c r="A30" s="1" t="s">
        <v>663</v>
      </c>
      <c r="B30" s="7" t="s">
        <v>666</v>
      </c>
      <c r="C30" s="2">
        <v>9.3000000000000007</v>
      </c>
      <c r="D30" s="2">
        <v>5.9</v>
      </c>
      <c r="E30" s="2">
        <v>4.0999999999999996</v>
      </c>
    </row>
    <row r="31" spans="1:11" ht="12.5" thickBot="1" x14ac:dyDescent="0.35">
      <c r="A31" s="1" t="s">
        <v>664</v>
      </c>
      <c r="B31" s="7" t="s">
        <v>666</v>
      </c>
      <c r="C31" s="2">
        <v>7.2</v>
      </c>
      <c r="D31" s="2">
        <v>4.0999999999999996</v>
      </c>
      <c r="E31" s="2">
        <v>0.8</v>
      </c>
    </row>
    <row r="32" spans="1:11" ht="12.5" thickBot="1" x14ac:dyDescent="0.35">
      <c r="A32" s="1" t="s">
        <v>665</v>
      </c>
      <c r="B32" s="7" t="s">
        <v>666</v>
      </c>
      <c r="C32" s="2">
        <v>6.6</v>
      </c>
      <c r="D32" s="2">
        <v>3.5</v>
      </c>
      <c r="E32" s="2">
        <v>0.9</v>
      </c>
    </row>
    <row r="33" spans="1:11" ht="12.5" thickBot="1" x14ac:dyDescent="0.35">
      <c r="A33" s="6" t="s">
        <v>428</v>
      </c>
      <c r="B33" s="7" t="s">
        <v>434</v>
      </c>
      <c r="C33" s="8">
        <v>17.399999999999999</v>
      </c>
      <c r="D33" s="8">
        <v>6.8</v>
      </c>
      <c r="E33" s="8">
        <v>3.9</v>
      </c>
      <c r="F33" s="7">
        <f t="shared" ref="F33:F64" si="3">C33+D33+E33</f>
        <v>28.099999999999998</v>
      </c>
      <c r="G33" s="7">
        <v>1.46</v>
      </c>
      <c r="H33" s="9">
        <f t="shared" ref="H33:H44" si="4">C33*G33</f>
        <v>25.403999999999996</v>
      </c>
      <c r="I33" s="9">
        <f t="shared" ref="I33:I44" si="5">F33*G33</f>
        <v>41.025999999999996</v>
      </c>
      <c r="J33" s="7"/>
      <c r="K33" s="7"/>
    </row>
    <row r="34" spans="1:11" s="7" customFormat="1" ht="12.5" thickBot="1" x14ac:dyDescent="0.35">
      <c r="A34" s="6" t="s">
        <v>430</v>
      </c>
      <c r="B34" s="7" t="s">
        <v>434</v>
      </c>
      <c r="C34" s="8">
        <v>16.100000000000001</v>
      </c>
      <c r="D34" s="8">
        <v>5.5</v>
      </c>
      <c r="E34" s="8">
        <v>2.2999999999999998</v>
      </c>
      <c r="F34" s="7">
        <f t="shared" si="3"/>
        <v>23.900000000000002</v>
      </c>
      <c r="G34" s="7">
        <v>1.46</v>
      </c>
      <c r="H34" s="9">
        <f t="shared" si="4"/>
        <v>23.506</v>
      </c>
      <c r="I34" s="9">
        <f t="shared" si="5"/>
        <v>34.894000000000005</v>
      </c>
    </row>
    <row r="35" spans="1:11" s="7" customFormat="1" ht="12.5" thickBot="1" x14ac:dyDescent="0.35">
      <c r="A35" s="6" t="s">
        <v>429</v>
      </c>
      <c r="B35" s="7" t="s">
        <v>434</v>
      </c>
      <c r="C35" s="8">
        <v>16.5</v>
      </c>
      <c r="D35" s="8">
        <v>2.9</v>
      </c>
      <c r="E35" s="8">
        <v>2.2000000000000002</v>
      </c>
      <c r="F35" s="7">
        <f t="shared" si="3"/>
        <v>21.599999999999998</v>
      </c>
      <c r="G35" s="7">
        <v>1.46</v>
      </c>
      <c r="H35" s="9">
        <f t="shared" si="4"/>
        <v>24.09</v>
      </c>
      <c r="I35" s="9">
        <f t="shared" si="5"/>
        <v>31.535999999999998</v>
      </c>
    </row>
    <row r="36" spans="1:11" s="7" customFormat="1" ht="12.5" thickBot="1" x14ac:dyDescent="0.35">
      <c r="A36" s="6" t="s">
        <v>431</v>
      </c>
      <c r="B36" s="7" t="s">
        <v>434</v>
      </c>
      <c r="C36" s="8">
        <v>12.7</v>
      </c>
      <c r="D36" s="8">
        <v>8.1</v>
      </c>
      <c r="E36" s="8">
        <v>0.6</v>
      </c>
      <c r="F36" s="7">
        <f t="shared" si="3"/>
        <v>21.4</v>
      </c>
      <c r="G36" s="7">
        <v>1.46</v>
      </c>
      <c r="H36" s="9">
        <f t="shared" si="4"/>
        <v>18.541999999999998</v>
      </c>
      <c r="I36" s="9">
        <f t="shared" si="5"/>
        <v>31.243999999999996</v>
      </c>
    </row>
    <row r="37" spans="1:11" s="7" customFormat="1" ht="12.5" thickBot="1" x14ac:dyDescent="0.35">
      <c r="A37" s="6" t="s">
        <v>432</v>
      </c>
      <c r="B37" s="7" t="s">
        <v>434</v>
      </c>
      <c r="C37" s="8">
        <v>10.5</v>
      </c>
      <c r="D37" s="8">
        <v>2.9</v>
      </c>
      <c r="E37" s="8">
        <v>4.5999999999999996</v>
      </c>
      <c r="F37" s="7">
        <f t="shared" si="3"/>
        <v>18</v>
      </c>
      <c r="G37" s="7">
        <v>1.46</v>
      </c>
      <c r="H37" s="9">
        <f t="shared" si="4"/>
        <v>15.33</v>
      </c>
      <c r="I37" s="9">
        <f t="shared" si="5"/>
        <v>26.28</v>
      </c>
    </row>
    <row r="38" spans="1:11" s="7" customFormat="1" ht="12.5" thickBot="1" x14ac:dyDescent="0.35">
      <c r="A38" s="6" t="s">
        <v>433</v>
      </c>
      <c r="B38" s="7" t="s">
        <v>434</v>
      </c>
      <c r="C38" s="8">
        <v>6.9</v>
      </c>
      <c r="D38" s="8">
        <v>2.9</v>
      </c>
      <c r="E38" s="8">
        <v>2.8</v>
      </c>
      <c r="F38" s="7">
        <f t="shared" si="3"/>
        <v>12.600000000000001</v>
      </c>
      <c r="G38" s="7">
        <v>1.46</v>
      </c>
      <c r="H38" s="9">
        <f t="shared" si="4"/>
        <v>10.074</v>
      </c>
      <c r="I38" s="9">
        <f t="shared" si="5"/>
        <v>18.396000000000001</v>
      </c>
    </row>
    <row r="39" spans="1:11" s="7" customFormat="1" ht="12.5" thickBot="1" x14ac:dyDescent="0.35">
      <c r="A39" s="6" t="s">
        <v>507</v>
      </c>
      <c r="B39" s="7" t="s">
        <v>513</v>
      </c>
      <c r="C39" s="8">
        <v>16</v>
      </c>
      <c r="D39" s="8">
        <v>6.5</v>
      </c>
      <c r="E39" s="8">
        <v>2.8</v>
      </c>
      <c r="F39" s="7">
        <f t="shared" si="3"/>
        <v>25.3</v>
      </c>
      <c r="G39" s="7">
        <v>1.18</v>
      </c>
      <c r="H39" s="9">
        <f t="shared" si="4"/>
        <v>18.88</v>
      </c>
      <c r="I39" s="9">
        <f t="shared" si="5"/>
        <v>29.853999999999999</v>
      </c>
    </row>
    <row r="40" spans="1:11" s="7" customFormat="1" ht="12.5" thickBot="1" x14ac:dyDescent="0.35">
      <c r="A40" s="6" t="s">
        <v>508</v>
      </c>
      <c r="B40" s="7" t="s">
        <v>513</v>
      </c>
      <c r="C40" s="8">
        <v>14.9</v>
      </c>
      <c r="D40" s="8">
        <v>4.5</v>
      </c>
      <c r="E40" s="8">
        <v>4.5</v>
      </c>
      <c r="F40" s="7">
        <f t="shared" si="3"/>
        <v>23.9</v>
      </c>
      <c r="G40" s="7">
        <v>1.18</v>
      </c>
      <c r="H40" s="9">
        <f t="shared" si="4"/>
        <v>17.582000000000001</v>
      </c>
      <c r="I40" s="9">
        <f t="shared" si="5"/>
        <v>28.201999999999998</v>
      </c>
    </row>
    <row r="41" spans="1:11" s="7" customFormat="1" ht="12.5" thickBot="1" x14ac:dyDescent="0.35">
      <c r="A41" s="6" t="s">
        <v>509</v>
      </c>
      <c r="B41" s="7" t="s">
        <v>513</v>
      </c>
      <c r="C41" s="8">
        <v>13.9</v>
      </c>
      <c r="D41" s="8">
        <v>4.8</v>
      </c>
      <c r="E41" s="8">
        <v>1.4</v>
      </c>
      <c r="F41" s="7">
        <f t="shared" si="3"/>
        <v>20.099999999999998</v>
      </c>
      <c r="G41" s="7">
        <v>1.18</v>
      </c>
      <c r="H41" s="9">
        <f t="shared" si="4"/>
        <v>16.402000000000001</v>
      </c>
      <c r="I41" s="9">
        <f t="shared" si="5"/>
        <v>23.717999999999996</v>
      </c>
    </row>
    <row r="42" spans="1:11" s="7" customFormat="1" ht="12.5" thickBot="1" x14ac:dyDescent="0.35">
      <c r="A42" s="6" t="s">
        <v>510</v>
      </c>
      <c r="B42" s="7" t="s">
        <v>513</v>
      </c>
      <c r="C42" s="8">
        <v>10.7</v>
      </c>
      <c r="D42" s="8">
        <v>6.5</v>
      </c>
      <c r="E42" s="8">
        <v>1.2</v>
      </c>
      <c r="F42" s="7">
        <f t="shared" si="3"/>
        <v>18.399999999999999</v>
      </c>
      <c r="G42" s="7">
        <v>1.18</v>
      </c>
      <c r="H42" s="9">
        <f t="shared" si="4"/>
        <v>12.625999999999998</v>
      </c>
      <c r="I42" s="9">
        <f t="shared" si="5"/>
        <v>21.711999999999996</v>
      </c>
    </row>
    <row r="43" spans="1:11" s="7" customFormat="1" ht="12.5" thickBot="1" x14ac:dyDescent="0.35">
      <c r="A43" s="6" t="s">
        <v>512</v>
      </c>
      <c r="B43" s="7" t="s">
        <v>513</v>
      </c>
      <c r="C43" s="8">
        <v>8.6999999999999993</v>
      </c>
      <c r="D43" s="8">
        <v>2.8</v>
      </c>
      <c r="E43" s="8">
        <v>1.3</v>
      </c>
      <c r="F43" s="7">
        <f t="shared" si="3"/>
        <v>12.8</v>
      </c>
      <c r="G43" s="7">
        <v>1.18</v>
      </c>
      <c r="H43" s="9">
        <f t="shared" si="4"/>
        <v>10.265999999999998</v>
      </c>
      <c r="I43" s="9">
        <f t="shared" si="5"/>
        <v>15.103999999999999</v>
      </c>
    </row>
    <row r="44" spans="1:11" s="7" customFormat="1" ht="12.5" thickBot="1" x14ac:dyDescent="0.35">
      <c r="A44" s="6" t="s">
        <v>511</v>
      </c>
      <c r="B44" s="7" t="s">
        <v>513</v>
      </c>
      <c r="C44" s="8">
        <v>8.8000000000000007</v>
      </c>
      <c r="D44" s="8">
        <v>2</v>
      </c>
      <c r="E44" s="8">
        <v>1.7</v>
      </c>
      <c r="F44" s="7">
        <f t="shared" si="3"/>
        <v>12.5</v>
      </c>
      <c r="G44" s="7">
        <v>1.18</v>
      </c>
      <c r="H44" s="9">
        <f t="shared" si="4"/>
        <v>10.384</v>
      </c>
      <c r="I44" s="9">
        <f t="shared" si="5"/>
        <v>14.75</v>
      </c>
    </row>
    <row r="45" spans="1:11" s="7" customFormat="1" ht="12.5" thickBot="1" x14ac:dyDescent="0.35">
      <c r="A45" s="1" t="s">
        <v>586</v>
      </c>
      <c r="B45" s="3" t="s">
        <v>593</v>
      </c>
      <c r="C45" s="2">
        <v>21.7</v>
      </c>
      <c r="D45" s="2">
        <v>7.6</v>
      </c>
      <c r="E45" s="2">
        <v>1.8</v>
      </c>
      <c r="F45" s="3">
        <f t="shared" si="3"/>
        <v>31.099999999999998</v>
      </c>
      <c r="G45" s="3"/>
      <c r="H45" s="3"/>
      <c r="I45" s="3"/>
      <c r="J45" s="3"/>
      <c r="K45" s="3"/>
    </row>
    <row r="46" spans="1:11" s="7" customFormat="1" ht="12.5" thickBot="1" x14ac:dyDescent="0.35">
      <c r="A46" s="1" t="s">
        <v>587</v>
      </c>
      <c r="B46" s="3" t="s">
        <v>593</v>
      </c>
      <c r="C46" s="2">
        <v>13.9</v>
      </c>
      <c r="D46" s="2">
        <v>5.7</v>
      </c>
      <c r="E46" s="2">
        <v>0.7</v>
      </c>
      <c r="F46" s="3">
        <f t="shared" si="3"/>
        <v>20.3</v>
      </c>
      <c r="G46" s="3"/>
      <c r="H46" s="3"/>
      <c r="I46" s="3"/>
      <c r="J46" s="3"/>
      <c r="K46" s="3"/>
    </row>
    <row r="47" spans="1:11" s="7" customFormat="1" ht="12.5" thickBot="1" x14ac:dyDescent="0.35">
      <c r="A47" s="1" t="s">
        <v>588</v>
      </c>
      <c r="B47" s="3" t="s">
        <v>593</v>
      </c>
      <c r="C47" s="2">
        <v>13.7</v>
      </c>
      <c r="D47" s="2">
        <v>3.2</v>
      </c>
      <c r="E47" s="2">
        <v>5</v>
      </c>
      <c r="F47" s="3">
        <f t="shared" si="3"/>
        <v>21.9</v>
      </c>
      <c r="G47" s="3"/>
      <c r="H47" s="3"/>
      <c r="I47" s="3"/>
      <c r="J47" s="3"/>
      <c r="K47" s="3"/>
    </row>
    <row r="48" spans="1:11" s="7" customFormat="1" ht="12.5" thickBot="1" x14ac:dyDescent="0.35">
      <c r="A48" s="1" t="s">
        <v>589</v>
      </c>
      <c r="B48" s="3" t="s">
        <v>593</v>
      </c>
      <c r="C48" s="2">
        <v>8.5</v>
      </c>
      <c r="D48" s="2">
        <v>4</v>
      </c>
      <c r="E48" s="2">
        <v>1.8</v>
      </c>
      <c r="F48" s="3">
        <f t="shared" si="3"/>
        <v>14.3</v>
      </c>
      <c r="G48" s="3"/>
      <c r="H48" s="3"/>
      <c r="I48" s="3"/>
      <c r="J48" s="3"/>
      <c r="K48" s="3"/>
    </row>
    <row r="49" spans="1:11" s="7" customFormat="1" ht="12.5" thickBot="1" x14ac:dyDescent="0.35">
      <c r="A49" s="1" t="s">
        <v>590</v>
      </c>
      <c r="B49" s="3" t="s">
        <v>593</v>
      </c>
      <c r="C49" s="2">
        <v>8</v>
      </c>
      <c r="D49" s="2">
        <v>5</v>
      </c>
      <c r="E49" s="2">
        <v>0.7</v>
      </c>
      <c r="F49" s="3">
        <f t="shared" si="3"/>
        <v>13.7</v>
      </c>
      <c r="G49" s="3"/>
      <c r="H49" s="3"/>
      <c r="I49" s="3"/>
      <c r="J49" s="3"/>
      <c r="K49" s="3"/>
    </row>
    <row r="50" spans="1:11" s="10" customFormat="1" ht="12.5" thickBot="1" x14ac:dyDescent="0.35">
      <c r="A50" s="1" t="s">
        <v>591</v>
      </c>
      <c r="B50" s="3" t="s">
        <v>593</v>
      </c>
      <c r="C50" s="2">
        <v>7.9</v>
      </c>
      <c r="D50" s="2">
        <v>3.1</v>
      </c>
      <c r="E50" s="2">
        <v>1.4</v>
      </c>
      <c r="F50" s="3">
        <f t="shared" si="3"/>
        <v>12.4</v>
      </c>
      <c r="G50" s="3"/>
      <c r="H50" s="3"/>
      <c r="I50" s="3"/>
      <c r="J50" s="3"/>
      <c r="K50" s="3"/>
    </row>
    <row r="51" spans="1:11" s="7" customFormat="1" ht="12.5" thickBot="1" x14ac:dyDescent="0.35">
      <c r="A51" s="1" t="s">
        <v>592</v>
      </c>
      <c r="B51" s="3" t="s">
        <v>593</v>
      </c>
      <c r="C51" s="2">
        <v>6.7</v>
      </c>
      <c r="D51" s="2">
        <v>4.0999999999999996</v>
      </c>
      <c r="E51" s="2">
        <v>1.2</v>
      </c>
      <c r="F51" s="3">
        <f t="shared" si="3"/>
        <v>12</v>
      </c>
      <c r="G51" s="3"/>
      <c r="H51" s="3"/>
      <c r="I51" s="3"/>
      <c r="J51" s="3"/>
      <c r="K51" s="3"/>
    </row>
    <row r="52" spans="1:11" s="7" customFormat="1" ht="12.5" thickBot="1" x14ac:dyDescent="0.35">
      <c r="A52" s="1" t="s">
        <v>563</v>
      </c>
      <c r="B52" s="3" t="s">
        <v>568</v>
      </c>
      <c r="C52" s="2">
        <v>17.5</v>
      </c>
      <c r="D52" s="2">
        <v>6.1</v>
      </c>
      <c r="E52" s="2">
        <v>4</v>
      </c>
      <c r="F52" s="3">
        <f t="shared" si="3"/>
        <v>27.6</v>
      </c>
      <c r="G52" s="3"/>
      <c r="H52" s="3"/>
      <c r="I52" s="3"/>
      <c r="J52" s="3"/>
      <c r="K52" s="3"/>
    </row>
    <row r="53" spans="1:11" s="7" customFormat="1" ht="12.5" thickBot="1" x14ac:dyDescent="0.35">
      <c r="A53" s="1" t="s">
        <v>564</v>
      </c>
      <c r="B53" s="3" t="s">
        <v>568</v>
      </c>
      <c r="C53" s="2">
        <v>13.6</v>
      </c>
      <c r="D53" s="2">
        <v>2.5</v>
      </c>
      <c r="E53" s="2">
        <v>3.8</v>
      </c>
      <c r="F53" s="3">
        <f t="shared" si="3"/>
        <v>19.900000000000002</v>
      </c>
      <c r="G53" s="3"/>
      <c r="H53" s="3"/>
      <c r="I53" s="3"/>
      <c r="J53" s="3"/>
      <c r="K53" s="3"/>
    </row>
    <row r="54" spans="1:11" s="7" customFormat="1" ht="12.5" thickBot="1" x14ac:dyDescent="0.35">
      <c r="A54" s="1" t="s">
        <v>565</v>
      </c>
      <c r="B54" s="3" t="s">
        <v>568</v>
      </c>
      <c r="C54" s="2">
        <v>10</v>
      </c>
      <c r="D54" s="2">
        <v>3.5</v>
      </c>
      <c r="E54" s="2">
        <v>0.7</v>
      </c>
      <c r="F54" s="3">
        <f t="shared" si="3"/>
        <v>14.2</v>
      </c>
      <c r="G54" s="3"/>
      <c r="H54" s="3"/>
      <c r="I54" s="3"/>
      <c r="J54" s="3"/>
      <c r="K54" s="3"/>
    </row>
    <row r="55" spans="1:11" s="7" customFormat="1" ht="12.5" thickBot="1" x14ac:dyDescent="0.35">
      <c r="A55" s="1" t="s">
        <v>566</v>
      </c>
      <c r="B55" s="3" t="s">
        <v>568</v>
      </c>
      <c r="C55" s="2">
        <v>7.8</v>
      </c>
      <c r="D55" s="2">
        <v>4.5999999999999996</v>
      </c>
      <c r="E55" s="2">
        <v>0.9</v>
      </c>
      <c r="F55" s="3">
        <f t="shared" si="3"/>
        <v>13.299999999999999</v>
      </c>
      <c r="G55" s="3"/>
      <c r="H55" s="3"/>
      <c r="I55" s="3"/>
      <c r="J55" s="3"/>
      <c r="K55" s="3"/>
    </row>
    <row r="56" spans="1:11" s="7" customFormat="1" ht="12.5" thickBot="1" x14ac:dyDescent="0.35">
      <c r="A56" s="1" t="s">
        <v>567</v>
      </c>
      <c r="B56" s="3" t="s">
        <v>568</v>
      </c>
      <c r="C56" s="2">
        <v>7.4</v>
      </c>
      <c r="D56" s="2">
        <v>3.9</v>
      </c>
      <c r="E56" s="2">
        <v>0.6</v>
      </c>
      <c r="F56" s="3">
        <f t="shared" si="3"/>
        <v>11.9</v>
      </c>
      <c r="G56" s="3"/>
      <c r="H56" s="3"/>
      <c r="I56" s="3"/>
      <c r="J56" s="3"/>
      <c r="K56" s="3"/>
    </row>
    <row r="57" spans="1:11" s="7" customFormat="1" ht="12.5" thickBot="1" x14ac:dyDescent="0.35">
      <c r="A57" s="6" t="s">
        <v>360</v>
      </c>
      <c r="B57" s="7" t="s">
        <v>365</v>
      </c>
      <c r="C57" s="8">
        <v>14.9</v>
      </c>
      <c r="D57" s="8">
        <v>2.7</v>
      </c>
      <c r="E57" s="8">
        <v>5.6</v>
      </c>
      <c r="F57" s="7">
        <f t="shared" si="3"/>
        <v>23.200000000000003</v>
      </c>
      <c r="G57" s="7">
        <v>2.54</v>
      </c>
      <c r="H57" s="9">
        <f t="shared" ref="H57:H88" si="6">C57*G57</f>
        <v>37.846000000000004</v>
      </c>
      <c r="I57" s="9">
        <f t="shared" ref="I57:I88" si="7">F57*G57</f>
        <v>58.928000000000011</v>
      </c>
    </row>
    <row r="58" spans="1:11" s="7" customFormat="1" ht="12.5" thickBot="1" x14ac:dyDescent="0.35">
      <c r="A58" s="6" t="s">
        <v>361</v>
      </c>
      <c r="B58" s="7" t="s">
        <v>365</v>
      </c>
      <c r="C58" s="8">
        <v>12.5</v>
      </c>
      <c r="D58" s="8">
        <v>9</v>
      </c>
      <c r="E58" s="8">
        <v>0.5</v>
      </c>
      <c r="F58" s="7">
        <f t="shared" si="3"/>
        <v>22</v>
      </c>
      <c r="G58" s="7">
        <v>2.54</v>
      </c>
      <c r="H58" s="9">
        <f t="shared" si="6"/>
        <v>31.75</v>
      </c>
      <c r="I58" s="9">
        <f t="shared" si="7"/>
        <v>55.88</v>
      </c>
    </row>
    <row r="59" spans="1:11" s="7" customFormat="1" ht="12.5" thickBot="1" x14ac:dyDescent="0.35">
      <c r="A59" s="6" t="s">
        <v>359</v>
      </c>
      <c r="B59" s="7" t="s">
        <v>365</v>
      </c>
      <c r="C59" s="8">
        <v>15</v>
      </c>
      <c r="D59" s="8">
        <v>3.4</v>
      </c>
      <c r="E59" s="8">
        <v>3.4</v>
      </c>
      <c r="F59" s="7">
        <f t="shared" si="3"/>
        <v>21.799999999999997</v>
      </c>
      <c r="G59" s="7">
        <v>2.54</v>
      </c>
      <c r="H59" s="9">
        <f t="shared" si="6"/>
        <v>38.1</v>
      </c>
      <c r="I59" s="9">
        <f t="shared" si="7"/>
        <v>55.371999999999993</v>
      </c>
    </row>
    <row r="60" spans="1:11" s="7" customFormat="1" ht="12.5" thickBot="1" x14ac:dyDescent="0.35">
      <c r="A60" s="6" t="s">
        <v>358</v>
      </c>
      <c r="B60" s="7" t="s">
        <v>365</v>
      </c>
      <c r="C60" s="8">
        <v>15.1</v>
      </c>
      <c r="D60" s="8">
        <v>2.1</v>
      </c>
      <c r="E60" s="8">
        <v>1.7</v>
      </c>
      <c r="F60" s="7">
        <f t="shared" si="3"/>
        <v>18.899999999999999</v>
      </c>
      <c r="G60" s="7">
        <v>2.54</v>
      </c>
      <c r="H60" s="9">
        <f t="shared" si="6"/>
        <v>38.353999999999999</v>
      </c>
      <c r="I60" s="9">
        <f t="shared" si="7"/>
        <v>48.006</v>
      </c>
    </row>
    <row r="61" spans="1:11" s="10" customFormat="1" ht="12.5" thickBot="1" x14ac:dyDescent="0.35">
      <c r="A61" s="6" t="s">
        <v>362</v>
      </c>
      <c r="B61" s="7" t="s">
        <v>365</v>
      </c>
      <c r="C61" s="8">
        <v>9.1</v>
      </c>
      <c r="D61" s="8">
        <v>8.1</v>
      </c>
      <c r="E61" s="8">
        <v>1.1000000000000001</v>
      </c>
      <c r="F61" s="7">
        <f t="shared" si="3"/>
        <v>18.3</v>
      </c>
      <c r="G61" s="7">
        <v>2.54</v>
      </c>
      <c r="H61" s="9">
        <f t="shared" si="6"/>
        <v>23.114000000000001</v>
      </c>
      <c r="I61" s="9">
        <f t="shared" si="7"/>
        <v>46.481999999999999</v>
      </c>
      <c r="J61" s="7"/>
      <c r="K61" s="7"/>
    </row>
    <row r="62" spans="1:11" s="7" customFormat="1" ht="12.5" thickBot="1" x14ac:dyDescent="0.35">
      <c r="A62" s="6" t="s">
        <v>363</v>
      </c>
      <c r="B62" s="7" t="s">
        <v>365</v>
      </c>
      <c r="C62" s="8">
        <v>7.2</v>
      </c>
      <c r="D62" s="8">
        <v>3.3</v>
      </c>
      <c r="E62" s="8">
        <v>1.3</v>
      </c>
      <c r="F62" s="7">
        <f t="shared" si="3"/>
        <v>11.8</v>
      </c>
      <c r="G62" s="7">
        <v>2.54</v>
      </c>
      <c r="H62" s="9">
        <f t="shared" si="6"/>
        <v>18.288</v>
      </c>
      <c r="I62" s="9">
        <f t="shared" si="7"/>
        <v>29.972000000000001</v>
      </c>
    </row>
    <row r="63" spans="1:11" s="10" customFormat="1" ht="12.5" thickBot="1" x14ac:dyDescent="0.35">
      <c r="A63" s="6" t="s">
        <v>364</v>
      </c>
      <c r="B63" s="7" t="s">
        <v>365</v>
      </c>
      <c r="C63" s="8">
        <v>6.7</v>
      </c>
      <c r="D63" s="8">
        <v>3.4</v>
      </c>
      <c r="E63" s="8">
        <v>0.6</v>
      </c>
      <c r="F63" s="7">
        <f t="shared" si="3"/>
        <v>10.7</v>
      </c>
      <c r="G63" s="7">
        <v>2.54</v>
      </c>
      <c r="H63" s="9">
        <f t="shared" si="6"/>
        <v>17.018000000000001</v>
      </c>
      <c r="I63" s="9">
        <f t="shared" si="7"/>
        <v>27.177999999999997</v>
      </c>
      <c r="J63" s="7"/>
      <c r="K63" s="7"/>
    </row>
    <row r="64" spans="1:11" s="7" customFormat="1" ht="12.5" thickBot="1" x14ac:dyDescent="0.35">
      <c r="A64" s="6" t="s">
        <v>569</v>
      </c>
      <c r="B64" s="7" t="s">
        <v>573</v>
      </c>
      <c r="C64" s="8">
        <v>17.5</v>
      </c>
      <c r="D64" s="8">
        <v>3.9</v>
      </c>
      <c r="E64" s="8">
        <v>3.8</v>
      </c>
      <c r="F64" s="7">
        <f t="shared" si="3"/>
        <v>25.2</v>
      </c>
      <c r="G64" s="7">
        <v>0.63</v>
      </c>
      <c r="H64" s="9">
        <f t="shared" si="6"/>
        <v>11.025</v>
      </c>
      <c r="I64" s="9">
        <f t="shared" si="7"/>
        <v>15.875999999999999</v>
      </c>
    </row>
    <row r="65" spans="1:11" s="7" customFormat="1" ht="12.5" thickBot="1" x14ac:dyDescent="0.35">
      <c r="A65" s="6" t="s">
        <v>570</v>
      </c>
      <c r="B65" s="7" t="s">
        <v>573</v>
      </c>
      <c r="C65" s="8">
        <v>11.1</v>
      </c>
      <c r="D65" s="8">
        <v>2.8</v>
      </c>
      <c r="E65" s="8">
        <v>1.2</v>
      </c>
      <c r="F65" s="7">
        <f t="shared" ref="F65:F96" si="8">C65+D65+E65</f>
        <v>15.099999999999998</v>
      </c>
      <c r="G65" s="7">
        <v>0.63</v>
      </c>
      <c r="H65" s="9">
        <f t="shared" si="6"/>
        <v>6.9929999999999994</v>
      </c>
      <c r="I65" s="9">
        <f t="shared" si="7"/>
        <v>9.5129999999999981</v>
      </c>
    </row>
    <row r="66" spans="1:11" s="7" customFormat="1" ht="12.5" thickBot="1" x14ac:dyDescent="0.35">
      <c r="A66" s="6" t="s">
        <v>572</v>
      </c>
      <c r="B66" s="7" t="s">
        <v>573</v>
      </c>
      <c r="C66" s="8">
        <v>7.1</v>
      </c>
      <c r="D66" s="8">
        <v>5</v>
      </c>
      <c r="E66" s="8">
        <v>1.7</v>
      </c>
      <c r="F66" s="7">
        <f t="shared" si="8"/>
        <v>13.799999999999999</v>
      </c>
      <c r="G66" s="7">
        <v>0.63</v>
      </c>
      <c r="H66" s="9">
        <f t="shared" si="6"/>
        <v>4.4729999999999999</v>
      </c>
      <c r="I66" s="9">
        <f t="shared" si="7"/>
        <v>8.6939999999999991</v>
      </c>
    </row>
    <row r="67" spans="1:11" s="7" customFormat="1" ht="12.5" thickBot="1" x14ac:dyDescent="0.35">
      <c r="A67" s="6" t="s">
        <v>571</v>
      </c>
      <c r="B67" s="7" t="s">
        <v>573</v>
      </c>
      <c r="C67" s="8">
        <v>8</v>
      </c>
      <c r="D67" s="8">
        <v>2.1</v>
      </c>
      <c r="E67" s="8">
        <v>2</v>
      </c>
      <c r="F67" s="7">
        <f t="shared" si="8"/>
        <v>12.1</v>
      </c>
      <c r="G67" s="7">
        <v>0.63</v>
      </c>
      <c r="H67" s="9">
        <f t="shared" si="6"/>
        <v>5.04</v>
      </c>
      <c r="I67" s="9">
        <f t="shared" si="7"/>
        <v>7.6230000000000002</v>
      </c>
    </row>
    <row r="68" spans="1:11" s="7" customFormat="1" ht="12.5" thickBot="1" x14ac:dyDescent="0.35">
      <c r="A68" s="1" t="s">
        <v>594</v>
      </c>
      <c r="B68" s="3" t="s">
        <v>600</v>
      </c>
      <c r="C68" s="2">
        <v>18.8</v>
      </c>
      <c r="D68" s="2">
        <v>4.5999999999999996</v>
      </c>
      <c r="E68" s="2">
        <v>0.8</v>
      </c>
      <c r="F68" s="3">
        <f t="shared" si="8"/>
        <v>24.2</v>
      </c>
      <c r="G68" s="3">
        <v>0.42</v>
      </c>
      <c r="H68" s="5">
        <f t="shared" si="6"/>
        <v>7.8959999999999999</v>
      </c>
      <c r="I68" s="5">
        <f t="shared" si="7"/>
        <v>10.164</v>
      </c>
      <c r="J68" s="3"/>
      <c r="K68" s="3"/>
    </row>
    <row r="69" spans="1:11" s="7" customFormat="1" ht="12.5" thickBot="1" x14ac:dyDescent="0.35">
      <c r="A69" s="1" t="s">
        <v>595</v>
      </c>
      <c r="B69" s="3" t="s">
        <v>600</v>
      </c>
      <c r="C69" s="2">
        <v>13.6</v>
      </c>
      <c r="D69" s="2">
        <v>5.2</v>
      </c>
      <c r="E69" s="2">
        <v>4.2</v>
      </c>
      <c r="F69" s="3">
        <f t="shared" si="8"/>
        <v>23</v>
      </c>
      <c r="G69" s="3">
        <v>0.42</v>
      </c>
      <c r="H69" s="5">
        <f t="shared" si="6"/>
        <v>5.7119999999999997</v>
      </c>
      <c r="I69" s="5">
        <f t="shared" si="7"/>
        <v>9.66</v>
      </c>
      <c r="J69" s="3"/>
      <c r="K69" s="3"/>
    </row>
    <row r="70" spans="1:11" s="7" customFormat="1" ht="12.5" thickBot="1" x14ac:dyDescent="0.35">
      <c r="A70" s="1" t="s">
        <v>596</v>
      </c>
      <c r="B70" s="3" t="s">
        <v>600</v>
      </c>
      <c r="C70" s="2">
        <v>11.9</v>
      </c>
      <c r="D70" s="2">
        <v>5.5</v>
      </c>
      <c r="E70" s="2">
        <v>2</v>
      </c>
      <c r="F70" s="3">
        <f t="shared" si="8"/>
        <v>19.399999999999999</v>
      </c>
      <c r="G70" s="3">
        <v>0.42</v>
      </c>
      <c r="H70" s="5">
        <f t="shared" si="6"/>
        <v>4.9980000000000002</v>
      </c>
      <c r="I70" s="5">
        <f t="shared" si="7"/>
        <v>8.1479999999999997</v>
      </c>
      <c r="J70" s="3"/>
      <c r="K70" s="3"/>
    </row>
    <row r="71" spans="1:11" s="7" customFormat="1" ht="12.5" thickBot="1" x14ac:dyDescent="0.35">
      <c r="A71" s="1" t="s">
        <v>597</v>
      </c>
      <c r="B71" s="3" t="s">
        <v>600</v>
      </c>
      <c r="C71" s="2">
        <v>9.3000000000000007</v>
      </c>
      <c r="D71" s="2">
        <v>2.7</v>
      </c>
      <c r="E71" s="2">
        <v>3.2</v>
      </c>
      <c r="F71" s="3">
        <f t="shared" si="8"/>
        <v>15.2</v>
      </c>
      <c r="G71" s="3">
        <v>0.42</v>
      </c>
      <c r="H71" s="5">
        <f t="shared" si="6"/>
        <v>3.9060000000000001</v>
      </c>
      <c r="I71" s="5">
        <f t="shared" si="7"/>
        <v>6.3839999999999995</v>
      </c>
      <c r="J71" s="3"/>
      <c r="K71" s="3"/>
    </row>
    <row r="72" spans="1:11" s="7" customFormat="1" ht="12.5" thickBot="1" x14ac:dyDescent="0.35">
      <c r="A72" s="1" t="s">
        <v>598</v>
      </c>
      <c r="B72" s="3" t="s">
        <v>600</v>
      </c>
      <c r="C72" s="2">
        <v>6.9</v>
      </c>
      <c r="D72" s="2">
        <v>4.2</v>
      </c>
      <c r="E72" s="2">
        <v>0.9</v>
      </c>
      <c r="F72" s="3">
        <f t="shared" si="8"/>
        <v>12.000000000000002</v>
      </c>
      <c r="G72" s="3">
        <v>0.42</v>
      </c>
      <c r="H72" s="5">
        <f t="shared" si="6"/>
        <v>2.8980000000000001</v>
      </c>
      <c r="I72" s="5">
        <f t="shared" si="7"/>
        <v>5.0400000000000009</v>
      </c>
      <c r="J72" s="3"/>
      <c r="K72" s="3"/>
    </row>
    <row r="73" spans="1:11" s="7" customFormat="1" ht="12.5" thickBot="1" x14ac:dyDescent="0.35">
      <c r="A73" s="1" t="s">
        <v>599</v>
      </c>
      <c r="B73" s="3" t="s">
        <v>600</v>
      </c>
      <c r="C73" s="2">
        <v>6.6</v>
      </c>
      <c r="D73" s="2">
        <v>3.9</v>
      </c>
      <c r="E73" s="2">
        <v>1</v>
      </c>
      <c r="F73" s="3">
        <f t="shared" si="8"/>
        <v>11.5</v>
      </c>
      <c r="G73" s="3">
        <v>0.42</v>
      </c>
      <c r="H73" s="5">
        <f t="shared" si="6"/>
        <v>2.7719999999999998</v>
      </c>
      <c r="I73" s="5">
        <f t="shared" si="7"/>
        <v>4.83</v>
      </c>
      <c r="J73" s="3"/>
      <c r="K73" s="3"/>
    </row>
    <row r="74" spans="1:11" s="10" customFormat="1" ht="12.5" thickBot="1" x14ac:dyDescent="0.35">
      <c r="A74" s="6" t="s">
        <v>375</v>
      </c>
      <c r="B74" s="7" t="s">
        <v>379</v>
      </c>
      <c r="C74" s="8">
        <v>15.7</v>
      </c>
      <c r="D74" s="8">
        <v>9.3000000000000007</v>
      </c>
      <c r="E74" s="8">
        <v>3.2</v>
      </c>
      <c r="F74" s="7">
        <f t="shared" si="8"/>
        <v>28.2</v>
      </c>
      <c r="G74" s="7">
        <v>1.1100000000000001</v>
      </c>
      <c r="H74" s="9">
        <f t="shared" si="6"/>
        <v>17.427</v>
      </c>
      <c r="I74" s="9">
        <f t="shared" si="7"/>
        <v>31.302000000000003</v>
      </c>
      <c r="J74" s="7"/>
      <c r="K74" s="7"/>
    </row>
    <row r="75" spans="1:11" s="7" customFormat="1" ht="12.5" thickBot="1" x14ac:dyDescent="0.35">
      <c r="A75" s="6" t="s">
        <v>374</v>
      </c>
      <c r="B75" s="7" t="s">
        <v>379</v>
      </c>
      <c r="C75" s="8">
        <v>17.899999999999999</v>
      </c>
      <c r="D75" s="8">
        <v>5.8</v>
      </c>
      <c r="E75" s="8">
        <v>3.7</v>
      </c>
      <c r="F75" s="7">
        <f t="shared" si="8"/>
        <v>27.4</v>
      </c>
      <c r="G75" s="7">
        <v>1.1100000000000001</v>
      </c>
      <c r="H75" s="9">
        <f t="shared" si="6"/>
        <v>19.869</v>
      </c>
      <c r="I75" s="9">
        <f t="shared" si="7"/>
        <v>30.414000000000001</v>
      </c>
    </row>
    <row r="76" spans="1:11" s="7" customFormat="1" ht="12.5" thickBot="1" x14ac:dyDescent="0.35">
      <c r="A76" s="6" t="s">
        <v>376</v>
      </c>
      <c r="B76" s="7" t="s">
        <v>379</v>
      </c>
      <c r="C76" s="8">
        <v>12.7</v>
      </c>
      <c r="D76" s="8">
        <v>3</v>
      </c>
      <c r="E76" s="8">
        <v>3.3</v>
      </c>
      <c r="F76" s="7">
        <f t="shared" si="8"/>
        <v>19</v>
      </c>
      <c r="G76" s="7">
        <v>1.1100000000000001</v>
      </c>
      <c r="H76" s="9">
        <f t="shared" si="6"/>
        <v>14.097000000000001</v>
      </c>
      <c r="I76" s="9">
        <f t="shared" si="7"/>
        <v>21.090000000000003</v>
      </c>
    </row>
    <row r="77" spans="1:11" s="7" customFormat="1" ht="12.5" thickBot="1" x14ac:dyDescent="0.35">
      <c r="A77" s="6" t="s">
        <v>378</v>
      </c>
      <c r="B77" s="7" t="s">
        <v>379</v>
      </c>
      <c r="C77" s="8">
        <v>7.7</v>
      </c>
      <c r="D77" s="8">
        <v>3.5</v>
      </c>
      <c r="E77" s="8">
        <v>0.9</v>
      </c>
      <c r="F77" s="7">
        <f t="shared" si="8"/>
        <v>12.1</v>
      </c>
      <c r="G77" s="7">
        <v>1.1100000000000001</v>
      </c>
      <c r="H77" s="9">
        <f t="shared" si="6"/>
        <v>8.5470000000000006</v>
      </c>
      <c r="I77" s="9">
        <f t="shared" si="7"/>
        <v>13.431000000000001</v>
      </c>
    </row>
    <row r="78" spans="1:11" s="7" customFormat="1" ht="12.5" thickBot="1" x14ac:dyDescent="0.35">
      <c r="A78" s="6" t="s">
        <v>377</v>
      </c>
      <c r="B78" s="7" t="s">
        <v>379</v>
      </c>
      <c r="C78" s="8">
        <v>7.7</v>
      </c>
      <c r="D78" s="8">
        <v>2.4</v>
      </c>
      <c r="E78" s="8">
        <v>0.9</v>
      </c>
      <c r="F78" s="7">
        <f t="shared" si="8"/>
        <v>11</v>
      </c>
      <c r="G78" s="7">
        <v>1.1100000000000001</v>
      </c>
      <c r="H78" s="9">
        <f t="shared" si="6"/>
        <v>8.5470000000000006</v>
      </c>
      <c r="I78" s="9">
        <f t="shared" si="7"/>
        <v>12.21</v>
      </c>
      <c r="J78" s="10"/>
      <c r="K78" s="10"/>
    </row>
    <row r="79" spans="1:11" s="7" customFormat="1" ht="12.5" thickBot="1" x14ac:dyDescent="0.35">
      <c r="A79" s="1" t="s">
        <v>366</v>
      </c>
      <c r="B79" s="3" t="s">
        <v>373</v>
      </c>
      <c r="C79" s="2">
        <v>19.2</v>
      </c>
      <c r="D79" s="2">
        <v>8.4</v>
      </c>
      <c r="E79" s="2">
        <v>3.6</v>
      </c>
      <c r="F79" s="3">
        <f t="shared" si="8"/>
        <v>31.200000000000003</v>
      </c>
      <c r="G79" s="3">
        <v>1.59</v>
      </c>
      <c r="H79" s="5">
        <f t="shared" si="6"/>
        <v>30.527999999999999</v>
      </c>
      <c r="I79" s="5">
        <f t="shared" si="7"/>
        <v>49.608000000000004</v>
      </c>
      <c r="J79" s="3"/>
      <c r="K79" s="3"/>
    </row>
    <row r="80" spans="1:11" s="7" customFormat="1" ht="12.5" thickBot="1" x14ac:dyDescent="0.35">
      <c r="A80" s="1" t="s">
        <v>367</v>
      </c>
      <c r="B80" s="3" t="s">
        <v>373</v>
      </c>
      <c r="C80" s="2">
        <v>16.2</v>
      </c>
      <c r="D80" s="2">
        <v>7.1</v>
      </c>
      <c r="E80" s="2">
        <v>1.9</v>
      </c>
      <c r="F80" s="3">
        <f t="shared" si="8"/>
        <v>25.199999999999996</v>
      </c>
      <c r="G80" s="3">
        <v>1.59</v>
      </c>
      <c r="H80" s="5">
        <f t="shared" si="6"/>
        <v>25.757999999999999</v>
      </c>
      <c r="I80" s="5">
        <f t="shared" si="7"/>
        <v>40.067999999999998</v>
      </c>
      <c r="J80" s="3"/>
      <c r="K80" s="3"/>
    </row>
    <row r="81" spans="1:11" s="7" customFormat="1" ht="12.5" thickBot="1" x14ac:dyDescent="0.35">
      <c r="A81" s="1" t="s">
        <v>369</v>
      </c>
      <c r="B81" s="3" t="s">
        <v>373</v>
      </c>
      <c r="C81" s="2">
        <v>8.6999999999999993</v>
      </c>
      <c r="D81" s="2">
        <v>2.4</v>
      </c>
      <c r="E81" s="2">
        <v>3.3</v>
      </c>
      <c r="F81" s="3">
        <f t="shared" si="8"/>
        <v>14.399999999999999</v>
      </c>
      <c r="G81" s="3">
        <v>1.59</v>
      </c>
      <c r="H81" s="5">
        <f t="shared" si="6"/>
        <v>13.833</v>
      </c>
      <c r="I81" s="5">
        <f t="shared" si="7"/>
        <v>22.895999999999997</v>
      </c>
      <c r="J81" s="3"/>
      <c r="K81" s="3"/>
    </row>
    <row r="82" spans="1:11" s="7" customFormat="1" ht="12.5" thickBot="1" x14ac:dyDescent="0.35">
      <c r="A82" s="1" t="s">
        <v>368</v>
      </c>
      <c r="B82" s="3" t="s">
        <v>373</v>
      </c>
      <c r="C82" s="2">
        <v>8.9</v>
      </c>
      <c r="D82" s="2">
        <v>4.2</v>
      </c>
      <c r="E82" s="2">
        <v>1.2</v>
      </c>
      <c r="F82" s="3">
        <f t="shared" si="8"/>
        <v>14.3</v>
      </c>
      <c r="G82" s="3">
        <v>1.59</v>
      </c>
      <c r="H82" s="5">
        <f t="shared" si="6"/>
        <v>14.151000000000002</v>
      </c>
      <c r="I82" s="5">
        <f t="shared" si="7"/>
        <v>22.737000000000002</v>
      </c>
      <c r="J82" s="3"/>
      <c r="K82" s="3"/>
    </row>
    <row r="83" spans="1:11" s="7" customFormat="1" ht="12.5" thickBot="1" x14ac:dyDescent="0.35">
      <c r="A83" s="1" t="s">
        <v>370</v>
      </c>
      <c r="B83" s="3" t="s">
        <v>373</v>
      </c>
      <c r="C83" s="2">
        <v>4.7</v>
      </c>
      <c r="D83" s="2">
        <v>2.9</v>
      </c>
      <c r="E83" s="2">
        <v>1.2</v>
      </c>
      <c r="F83" s="3">
        <f t="shared" si="8"/>
        <v>8.7999999999999989</v>
      </c>
      <c r="G83" s="3">
        <v>1.59</v>
      </c>
      <c r="H83" s="5">
        <f t="shared" si="6"/>
        <v>7.4730000000000008</v>
      </c>
      <c r="I83" s="5">
        <f t="shared" si="7"/>
        <v>13.991999999999999</v>
      </c>
      <c r="J83" s="3"/>
      <c r="K83" s="3"/>
    </row>
    <row r="84" spans="1:11" s="7" customFormat="1" ht="12.5" thickBot="1" x14ac:dyDescent="0.35">
      <c r="A84" s="1" t="s">
        <v>372</v>
      </c>
      <c r="B84" s="3" t="s">
        <v>373</v>
      </c>
      <c r="C84" s="2">
        <v>3.2</v>
      </c>
      <c r="D84" s="2">
        <v>1.3</v>
      </c>
      <c r="E84" s="2">
        <v>2</v>
      </c>
      <c r="F84" s="3">
        <f t="shared" si="8"/>
        <v>6.5</v>
      </c>
      <c r="G84" s="3">
        <v>1.59</v>
      </c>
      <c r="H84" s="5">
        <f t="shared" si="6"/>
        <v>5.088000000000001</v>
      </c>
      <c r="I84" s="5">
        <f t="shared" si="7"/>
        <v>10.335000000000001</v>
      </c>
      <c r="J84" s="3"/>
      <c r="K84" s="3"/>
    </row>
    <row r="85" spans="1:11" s="7" customFormat="1" ht="12.5" thickBot="1" x14ac:dyDescent="0.35">
      <c r="A85" s="1" t="s">
        <v>371</v>
      </c>
      <c r="B85" s="3" t="s">
        <v>373</v>
      </c>
      <c r="C85" s="2">
        <v>4.2</v>
      </c>
      <c r="D85" s="2">
        <v>1.3</v>
      </c>
      <c r="E85" s="2">
        <v>0.4</v>
      </c>
      <c r="F85" s="3">
        <f t="shared" si="8"/>
        <v>5.9</v>
      </c>
      <c r="G85" s="3">
        <v>1.59</v>
      </c>
      <c r="H85" s="5">
        <f t="shared" si="6"/>
        <v>6.6780000000000008</v>
      </c>
      <c r="I85" s="5">
        <f t="shared" si="7"/>
        <v>9.3810000000000002</v>
      </c>
      <c r="J85" s="3"/>
      <c r="K85" s="3"/>
    </row>
    <row r="86" spans="1:11" s="7" customFormat="1" ht="12.5" thickBot="1" x14ac:dyDescent="0.35">
      <c r="A86" s="6" t="s">
        <v>521</v>
      </c>
      <c r="B86" s="7" t="s">
        <v>527</v>
      </c>
      <c r="C86" s="8">
        <v>18.3</v>
      </c>
      <c r="D86" s="8">
        <v>4.8</v>
      </c>
      <c r="E86" s="8">
        <v>1.2</v>
      </c>
      <c r="F86" s="7">
        <f t="shared" si="8"/>
        <v>24.3</v>
      </c>
      <c r="G86" s="7">
        <v>0.67</v>
      </c>
      <c r="H86" s="9">
        <f t="shared" si="6"/>
        <v>12.261000000000001</v>
      </c>
      <c r="I86" s="9">
        <f t="shared" si="7"/>
        <v>16.281000000000002</v>
      </c>
    </row>
    <row r="87" spans="1:11" s="7" customFormat="1" ht="12.5" thickBot="1" x14ac:dyDescent="0.35">
      <c r="A87" s="6" t="s">
        <v>522</v>
      </c>
      <c r="B87" s="7" t="s">
        <v>527</v>
      </c>
      <c r="C87" s="8">
        <v>13.3</v>
      </c>
      <c r="D87" s="8">
        <v>7</v>
      </c>
      <c r="E87" s="8">
        <v>0.7</v>
      </c>
      <c r="F87" s="7">
        <f t="shared" si="8"/>
        <v>21</v>
      </c>
      <c r="G87" s="7">
        <v>0.67</v>
      </c>
      <c r="H87" s="9">
        <f t="shared" si="6"/>
        <v>8.9110000000000014</v>
      </c>
      <c r="I87" s="9">
        <f t="shared" si="7"/>
        <v>14.07</v>
      </c>
    </row>
    <row r="88" spans="1:11" s="7" customFormat="1" ht="12.5" thickBot="1" x14ac:dyDescent="0.35">
      <c r="A88" s="6" t="s">
        <v>525</v>
      </c>
      <c r="B88" s="7" t="s">
        <v>527</v>
      </c>
      <c r="C88" s="8">
        <v>8</v>
      </c>
      <c r="D88" s="8">
        <v>3.2</v>
      </c>
      <c r="E88" s="8">
        <v>7.2</v>
      </c>
      <c r="F88" s="7">
        <f t="shared" si="8"/>
        <v>18.399999999999999</v>
      </c>
      <c r="G88" s="7">
        <v>0.67</v>
      </c>
      <c r="H88" s="9">
        <f t="shared" si="6"/>
        <v>5.36</v>
      </c>
      <c r="I88" s="9">
        <f t="shared" si="7"/>
        <v>12.327999999999999</v>
      </c>
    </row>
    <row r="89" spans="1:11" s="7" customFormat="1" ht="12.5" thickBot="1" x14ac:dyDescent="0.35">
      <c r="A89" s="6" t="s">
        <v>523</v>
      </c>
      <c r="B89" s="7" t="s">
        <v>527</v>
      </c>
      <c r="C89" s="8">
        <v>10.3</v>
      </c>
      <c r="D89" s="8">
        <v>6.6</v>
      </c>
      <c r="E89" s="8">
        <v>0.5</v>
      </c>
      <c r="F89" s="7">
        <f t="shared" si="8"/>
        <v>17.399999999999999</v>
      </c>
      <c r="G89" s="7">
        <v>0.67</v>
      </c>
      <c r="H89" s="9">
        <f t="shared" ref="H89:H120" si="9">C89*G89</f>
        <v>6.9010000000000007</v>
      </c>
      <c r="I89" s="9">
        <f t="shared" ref="I89:I123" si="10">F89*G89</f>
        <v>11.657999999999999</v>
      </c>
    </row>
    <row r="90" spans="1:11" s="7" customFormat="1" ht="12.5" thickBot="1" x14ac:dyDescent="0.35">
      <c r="A90" s="6" t="s">
        <v>526</v>
      </c>
      <c r="B90" s="7" t="s">
        <v>527</v>
      </c>
      <c r="C90" s="8">
        <v>7.6</v>
      </c>
      <c r="D90" s="8">
        <v>4.0999999999999996</v>
      </c>
      <c r="E90" s="8">
        <v>1.4</v>
      </c>
      <c r="F90" s="7">
        <f t="shared" si="8"/>
        <v>13.1</v>
      </c>
      <c r="G90" s="7">
        <v>0.67</v>
      </c>
      <c r="H90" s="9">
        <f t="shared" si="9"/>
        <v>5.0919999999999996</v>
      </c>
      <c r="I90" s="9">
        <f t="shared" si="10"/>
        <v>8.777000000000001</v>
      </c>
    </row>
    <row r="91" spans="1:11" s="7" customFormat="1" ht="12.5" thickBot="1" x14ac:dyDescent="0.35">
      <c r="A91" s="6" t="s">
        <v>524</v>
      </c>
      <c r="B91" s="7" t="s">
        <v>527</v>
      </c>
      <c r="C91" s="8">
        <v>8.4</v>
      </c>
      <c r="D91" s="8">
        <v>2.9</v>
      </c>
      <c r="E91" s="8">
        <v>0.8</v>
      </c>
      <c r="F91" s="7">
        <f t="shared" si="8"/>
        <v>12.100000000000001</v>
      </c>
      <c r="G91" s="7">
        <v>0.67</v>
      </c>
      <c r="H91" s="9">
        <f t="shared" si="9"/>
        <v>5.628000000000001</v>
      </c>
      <c r="I91" s="9">
        <f t="shared" si="10"/>
        <v>8.1070000000000011</v>
      </c>
    </row>
    <row r="92" spans="1:11" s="7" customFormat="1" ht="12.5" thickBot="1" x14ac:dyDescent="0.35">
      <c r="A92" s="6" t="s">
        <v>393</v>
      </c>
      <c r="B92" s="7" t="s">
        <v>398</v>
      </c>
      <c r="C92" s="8">
        <v>19</v>
      </c>
      <c r="D92" s="8">
        <v>3.9</v>
      </c>
      <c r="E92" s="8">
        <v>2.5</v>
      </c>
      <c r="F92" s="7">
        <f t="shared" si="8"/>
        <v>25.4</v>
      </c>
      <c r="G92" s="7">
        <v>0.97</v>
      </c>
      <c r="H92" s="9">
        <f t="shared" si="9"/>
        <v>18.43</v>
      </c>
      <c r="I92" s="9">
        <f t="shared" si="10"/>
        <v>24.637999999999998</v>
      </c>
    </row>
    <row r="93" spans="1:11" s="7" customFormat="1" ht="12.5" thickBot="1" x14ac:dyDescent="0.35">
      <c r="A93" s="6" t="s">
        <v>394</v>
      </c>
      <c r="B93" s="7" t="s">
        <v>398</v>
      </c>
      <c r="C93" s="8">
        <v>12.5</v>
      </c>
      <c r="D93" s="8">
        <v>5.6</v>
      </c>
      <c r="E93" s="8">
        <v>4</v>
      </c>
      <c r="F93" s="7">
        <f t="shared" si="8"/>
        <v>22.1</v>
      </c>
      <c r="G93" s="7">
        <v>0.97</v>
      </c>
      <c r="H93" s="9">
        <f t="shared" si="9"/>
        <v>12.125</v>
      </c>
      <c r="I93" s="9">
        <f t="shared" si="10"/>
        <v>21.437000000000001</v>
      </c>
    </row>
    <row r="94" spans="1:11" s="7" customFormat="1" ht="12.5" thickBot="1" x14ac:dyDescent="0.35">
      <c r="A94" s="6" t="s">
        <v>395</v>
      </c>
      <c r="B94" s="7" t="s">
        <v>398</v>
      </c>
      <c r="C94" s="8">
        <v>11.2</v>
      </c>
      <c r="D94" s="8">
        <v>6.4</v>
      </c>
      <c r="E94" s="8">
        <v>0.7</v>
      </c>
      <c r="F94" s="7">
        <f t="shared" si="8"/>
        <v>18.3</v>
      </c>
      <c r="G94" s="7">
        <v>0.97</v>
      </c>
      <c r="H94" s="9">
        <f t="shared" si="9"/>
        <v>10.863999999999999</v>
      </c>
      <c r="I94" s="9">
        <f t="shared" si="10"/>
        <v>17.751000000000001</v>
      </c>
    </row>
    <row r="95" spans="1:11" s="7" customFormat="1" ht="12.5" thickBot="1" x14ac:dyDescent="0.35">
      <c r="A95" s="6" t="s">
        <v>396</v>
      </c>
      <c r="B95" s="7" t="s">
        <v>398</v>
      </c>
      <c r="C95" s="8">
        <v>10.1</v>
      </c>
      <c r="D95" s="8">
        <v>4.5999999999999996</v>
      </c>
      <c r="E95" s="8">
        <v>2.2000000000000002</v>
      </c>
      <c r="F95" s="7">
        <f t="shared" si="8"/>
        <v>16.899999999999999</v>
      </c>
      <c r="G95" s="7">
        <v>0.97</v>
      </c>
      <c r="H95" s="9">
        <f t="shared" si="9"/>
        <v>9.7969999999999988</v>
      </c>
      <c r="I95" s="9">
        <f t="shared" si="10"/>
        <v>16.392999999999997</v>
      </c>
    </row>
    <row r="96" spans="1:11" s="10" customFormat="1" ht="12.5" thickBot="1" x14ac:dyDescent="0.35">
      <c r="A96" s="6" t="s">
        <v>397</v>
      </c>
      <c r="B96" s="7" t="s">
        <v>398</v>
      </c>
      <c r="C96" s="8">
        <v>10</v>
      </c>
      <c r="D96" s="8">
        <v>3</v>
      </c>
      <c r="E96" s="8">
        <v>1.8</v>
      </c>
      <c r="F96" s="7">
        <f t="shared" si="8"/>
        <v>14.8</v>
      </c>
      <c r="G96" s="7">
        <v>0.97</v>
      </c>
      <c r="H96" s="9">
        <f t="shared" si="9"/>
        <v>9.6999999999999993</v>
      </c>
      <c r="I96" s="9">
        <f t="shared" si="10"/>
        <v>14.356</v>
      </c>
      <c r="J96" s="7"/>
      <c r="K96" s="7"/>
    </row>
    <row r="97" spans="1:11" s="7" customFormat="1" ht="12.5" thickBot="1" x14ac:dyDescent="0.35">
      <c r="A97" s="6" t="s">
        <v>354</v>
      </c>
      <c r="B97" s="7" t="s">
        <v>689</v>
      </c>
      <c r="C97" s="8">
        <v>12.1</v>
      </c>
      <c r="D97" s="8">
        <v>7.4</v>
      </c>
      <c r="E97" s="8">
        <v>1.7</v>
      </c>
      <c r="F97" s="7">
        <f t="shared" ref="F97:F128" si="11">C97+D97+E97</f>
        <v>21.2</v>
      </c>
      <c r="G97" s="7">
        <v>0.37</v>
      </c>
      <c r="H97" s="9">
        <f t="shared" si="9"/>
        <v>4.4769999999999994</v>
      </c>
      <c r="I97" s="9">
        <f t="shared" si="10"/>
        <v>7.8439999999999994</v>
      </c>
    </row>
    <row r="98" spans="1:11" s="7" customFormat="1" ht="12.5" thickBot="1" x14ac:dyDescent="0.35">
      <c r="A98" s="6" t="s">
        <v>353</v>
      </c>
      <c r="B98" s="7" t="s">
        <v>689</v>
      </c>
      <c r="C98" s="8">
        <v>14.8</v>
      </c>
      <c r="D98" s="8">
        <v>3.4</v>
      </c>
      <c r="E98" s="8">
        <v>2.2999999999999998</v>
      </c>
      <c r="F98" s="7">
        <f t="shared" si="11"/>
        <v>20.5</v>
      </c>
      <c r="G98" s="7">
        <v>0.37</v>
      </c>
      <c r="H98" s="9">
        <f t="shared" si="9"/>
        <v>5.476</v>
      </c>
      <c r="I98" s="9">
        <f t="shared" si="10"/>
        <v>7.585</v>
      </c>
    </row>
    <row r="99" spans="1:11" s="7" customFormat="1" ht="12.5" thickBot="1" x14ac:dyDescent="0.35">
      <c r="A99" s="6" t="s">
        <v>352</v>
      </c>
      <c r="B99" s="7" t="s">
        <v>689</v>
      </c>
      <c r="C99" s="8">
        <v>15.5</v>
      </c>
      <c r="D99" s="8">
        <v>2.6</v>
      </c>
      <c r="E99" s="8">
        <v>2.2000000000000002</v>
      </c>
      <c r="F99" s="7">
        <f t="shared" si="11"/>
        <v>20.3</v>
      </c>
      <c r="G99" s="7">
        <v>0.37</v>
      </c>
      <c r="H99" s="9">
        <f t="shared" si="9"/>
        <v>5.7350000000000003</v>
      </c>
      <c r="I99" s="9">
        <f t="shared" si="10"/>
        <v>7.5110000000000001</v>
      </c>
    </row>
    <row r="100" spans="1:11" s="7" customFormat="1" ht="12.5" thickBot="1" x14ac:dyDescent="0.35">
      <c r="A100" s="6" t="s">
        <v>355</v>
      </c>
      <c r="B100" s="7" t="s">
        <v>689</v>
      </c>
      <c r="C100" s="8">
        <v>8.6999999999999993</v>
      </c>
      <c r="D100" s="8">
        <v>3</v>
      </c>
      <c r="E100" s="8">
        <v>1.6</v>
      </c>
      <c r="F100" s="7">
        <f t="shared" si="11"/>
        <v>13.299999999999999</v>
      </c>
      <c r="G100" s="7">
        <v>0.37</v>
      </c>
      <c r="H100" s="9">
        <f t="shared" si="9"/>
        <v>3.2189999999999999</v>
      </c>
      <c r="I100" s="9">
        <f t="shared" si="10"/>
        <v>4.9209999999999994</v>
      </c>
    </row>
    <row r="101" spans="1:11" s="7" customFormat="1" ht="12.5" thickBot="1" x14ac:dyDescent="0.35">
      <c r="A101" s="6" t="s">
        <v>356</v>
      </c>
      <c r="B101" s="7" t="s">
        <v>689</v>
      </c>
      <c r="C101" s="8">
        <v>7</v>
      </c>
      <c r="D101" s="8">
        <v>2.5</v>
      </c>
      <c r="E101" s="8">
        <v>3.3</v>
      </c>
      <c r="F101" s="7">
        <f t="shared" si="11"/>
        <v>12.8</v>
      </c>
      <c r="G101" s="7">
        <v>0.37</v>
      </c>
      <c r="H101" s="9">
        <f t="shared" si="9"/>
        <v>2.59</v>
      </c>
      <c r="I101" s="9">
        <f t="shared" si="10"/>
        <v>4.7359999999999998</v>
      </c>
    </row>
    <row r="102" spans="1:11" s="7" customFormat="1" ht="12.5" thickBot="1" x14ac:dyDescent="0.35">
      <c r="A102" s="6" t="s">
        <v>357</v>
      </c>
      <c r="B102" s="7" t="s">
        <v>689</v>
      </c>
      <c r="C102" s="8">
        <v>5.2</v>
      </c>
      <c r="D102" s="8">
        <v>5.9</v>
      </c>
      <c r="E102" s="8">
        <v>1.5</v>
      </c>
      <c r="F102" s="7">
        <f t="shared" si="11"/>
        <v>12.600000000000001</v>
      </c>
      <c r="G102" s="7">
        <v>0.37</v>
      </c>
      <c r="H102" s="9">
        <f t="shared" si="9"/>
        <v>1.9239999999999999</v>
      </c>
      <c r="I102" s="9">
        <f t="shared" si="10"/>
        <v>4.6620000000000008</v>
      </c>
    </row>
    <row r="103" spans="1:11" s="7" customFormat="1" ht="12.5" thickBot="1" x14ac:dyDescent="0.35">
      <c r="A103" s="6" t="s">
        <v>529</v>
      </c>
      <c r="B103" s="7" t="s">
        <v>536</v>
      </c>
      <c r="C103" s="8">
        <v>13.8</v>
      </c>
      <c r="D103" s="8">
        <v>3.7</v>
      </c>
      <c r="E103" s="8">
        <v>1.7</v>
      </c>
      <c r="F103" s="7">
        <f t="shared" si="11"/>
        <v>19.2</v>
      </c>
      <c r="G103" s="7">
        <v>0.96</v>
      </c>
      <c r="H103" s="9">
        <f t="shared" si="9"/>
        <v>13.247999999999999</v>
      </c>
      <c r="I103" s="9">
        <f t="shared" si="10"/>
        <v>18.431999999999999</v>
      </c>
    </row>
    <row r="104" spans="1:11" s="7" customFormat="1" ht="12.5" thickBot="1" x14ac:dyDescent="0.35">
      <c r="A104" s="6" t="s">
        <v>528</v>
      </c>
      <c r="B104" s="7" t="s">
        <v>536</v>
      </c>
      <c r="C104" s="8">
        <v>13.9</v>
      </c>
      <c r="D104" s="8">
        <v>3.6</v>
      </c>
      <c r="E104" s="8">
        <v>1.4</v>
      </c>
      <c r="F104" s="7">
        <f t="shared" si="11"/>
        <v>18.899999999999999</v>
      </c>
      <c r="G104" s="7">
        <v>0.96</v>
      </c>
      <c r="H104" s="9">
        <f t="shared" si="9"/>
        <v>13.343999999999999</v>
      </c>
      <c r="I104" s="9">
        <f t="shared" si="10"/>
        <v>18.143999999999998</v>
      </c>
    </row>
    <row r="105" spans="1:11" s="7" customFormat="1" ht="12.5" thickBot="1" x14ac:dyDescent="0.35">
      <c r="A105" s="6" t="s">
        <v>530</v>
      </c>
      <c r="B105" s="7" t="s">
        <v>536</v>
      </c>
      <c r="C105" s="8">
        <v>8.1</v>
      </c>
      <c r="D105" s="8">
        <v>5.5</v>
      </c>
      <c r="E105" s="8">
        <v>1.1000000000000001</v>
      </c>
      <c r="F105" s="7">
        <f t="shared" si="11"/>
        <v>14.7</v>
      </c>
      <c r="G105" s="7">
        <v>0.96</v>
      </c>
      <c r="H105" s="9">
        <f t="shared" si="9"/>
        <v>7.7759999999999998</v>
      </c>
      <c r="I105" s="9">
        <f t="shared" si="10"/>
        <v>14.111999999999998</v>
      </c>
    </row>
    <row r="106" spans="1:11" s="7" customFormat="1" ht="12.5" thickBot="1" x14ac:dyDescent="0.35">
      <c r="A106" s="6" t="s">
        <v>533</v>
      </c>
      <c r="B106" s="7" t="s">
        <v>536</v>
      </c>
      <c r="C106" s="8">
        <v>6.7</v>
      </c>
      <c r="D106" s="8">
        <v>3</v>
      </c>
      <c r="E106" s="8">
        <v>4.3</v>
      </c>
      <c r="F106" s="7">
        <f t="shared" si="11"/>
        <v>14</v>
      </c>
      <c r="G106" s="7">
        <v>0.96</v>
      </c>
      <c r="H106" s="9">
        <f t="shared" si="9"/>
        <v>6.4319999999999995</v>
      </c>
      <c r="I106" s="9">
        <f t="shared" si="10"/>
        <v>13.44</v>
      </c>
    </row>
    <row r="107" spans="1:11" ht="12.5" thickBot="1" x14ac:dyDescent="0.35">
      <c r="A107" s="6" t="s">
        <v>534</v>
      </c>
      <c r="B107" s="7" t="s">
        <v>536</v>
      </c>
      <c r="C107" s="8">
        <v>6</v>
      </c>
      <c r="D107" s="8">
        <v>5.7</v>
      </c>
      <c r="E107" s="8">
        <v>0.6</v>
      </c>
      <c r="F107" s="7">
        <f t="shared" si="11"/>
        <v>12.299999999999999</v>
      </c>
      <c r="G107" s="7">
        <v>0.96</v>
      </c>
      <c r="H107" s="9">
        <f t="shared" si="9"/>
        <v>5.76</v>
      </c>
      <c r="I107" s="9">
        <f t="shared" si="10"/>
        <v>11.807999999999998</v>
      </c>
      <c r="J107" s="7"/>
      <c r="K107" s="7"/>
    </row>
    <row r="108" spans="1:11" ht="12.5" thickBot="1" x14ac:dyDescent="0.35">
      <c r="A108" s="6" t="s">
        <v>535</v>
      </c>
      <c r="B108" s="7" t="s">
        <v>536</v>
      </c>
      <c r="C108" s="8">
        <v>6</v>
      </c>
      <c r="D108" s="8">
        <v>5.8</v>
      </c>
      <c r="E108" s="8">
        <v>0.4</v>
      </c>
      <c r="F108" s="7">
        <f t="shared" si="11"/>
        <v>12.200000000000001</v>
      </c>
      <c r="G108" s="7">
        <v>0.96</v>
      </c>
      <c r="H108" s="9">
        <f t="shared" si="9"/>
        <v>5.76</v>
      </c>
      <c r="I108" s="9">
        <f t="shared" si="10"/>
        <v>11.712</v>
      </c>
      <c r="J108" s="7"/>
      <c r="K108" s="7"/>
    </row>
    <row r="109" spans="1:11" ht="12.5" thickBot="1" x14ac:dyDescent="0.35">
      <c r="A109" s="6" t="s">
        <v>532</v>
      </c>
      <c r="B109" s="7" t="s">
        <v>536</v>
      </c>
      <c r="C109" s="8">
        <v>7.3</v>
      </c>
      <c r="D109" s="8">
        <v>1.9</v>
      </c>
      <c r="E109" s="8">
        <v>2.6</v>
      </c>
      <c r="F109" s="7">
        <f t="shared" si="11"/>
        <v>11.799999999999999</v>
      </c>
      <c r="G109" s="7">
        <v>0.96</v>
      </c>
      <c r="H109" s="9">
        <f t="shared" si="9"/>
        <v>7.008</v>
      </c>
      <c r="I109" s="9">
        <f t="shared" si="10"/>
        <v>11.327999999999999</v>
      </c>
      <c r="J109" s="7"/>
      <c r="K109" s="7"/>
    </row>
    <row r="110" spans="1:11" ht="12.5" thickBot="1" x14ac:dyDescent="0.35">
      <c r="A110" s="6" t="s">
        <v>531</v>
      </c>
      <c r="B110" s="7" t="s">
        <v>536</v>
      </c>
      <c r="C110" s="8">
        <v>7.5</v>
      </c>
      <c r="D110" s="8">
        <v>3.1</v>
      </c>
      <c r="E110" s="8">
        <v>0.6</v>
      </c>
      <c r="F110" s="7">
        <f t="shared" si="11"/>
        <v>11.2</v>
      </c>
      <c r="G110" s="7">
        <v>0.96</v>
      </c>
      <c r="H110" s="9">
        <f t="shared" si="9"/>
        <v>7.1999999999999993</v>
      </c>
      <c r="I110" s="9">
        <f t="shared" si="10"/>
        <v>10.751999999999999</v>
      </c>
      <c r="J110" s="7"/>
      <c r="K110" s="7"/>
    </row>
    <row r="111" spans="1:11" s="4" customFormat="1" ht="12.5" thickBot="1" x14ac:dyDescent="0.35">
      <c r="A111" s="6" t="s">
        <v>183</v>
      </c>
      <c r="B111" s="7" t="s">
        <v>189</v>
      </c>
      <c r="C111" s="8">
        <v>16.399999999999999</v>
      </c>
      <c r="D111" s="8">
        <v>6.8</v>
      </c>
      <c r="E111" s="8">
        <v>4.8</v>
      </c>
      <c r="F111" s="7">
        <f t="shared" si="11"/>
        <v>28</v>
      </c>
      <c r="G111" s="7">
        <v>1.87</v>
      </c>
      <c r="H111" s="9">
        <f t="shared" si="9"/>
        <v>30.667999999999999</v>
      </c>
      <c r="I111" s="9">
        <f t="shared" si="10"/>
        <v>52.36</v>
      </c>
      <c r="J111" s="7"/>
      <c r="K111" s="7"/>
    </row>
    <row r="112" spans="1:11" s="7" customFormat="1" ht="12.5" thickBot="1" x14ac:dyDescent="0.35">
      <c r="A112" s="6" t="s">
        <v>184</v>
      </c>
      <c r="B112" s="7" t="s">
        <v>189</v>
      </c>
      <c r="C112" s="8">
        <v>14.5</v>
      </c>
      <c r="D112" s="8">
        <v>5.8</v>
      </c>
      <c r="E112" s="8">
        <v>1.4</v>
      </c>
      <c r="F112" s="7">
        <f t="shared" si="11"/>
        <v>21.7</v>
      </c>
      <c r="G112" s="7">
        <v>1.87</v>
      </c>
      <c r="H112" s="9">
        <f t="shared" si="9"/>
        <v>27.115000000000002</v>
      </c>
      <c r="I112" s="9">
        <f t="shared" si="10"/>
        <v>40.579000000000001</v>
      </c>
    </row>
    <row r="113" spans="1:11" s="7" customFormat="1" ht="12.5" thickBot="1" x14ac:dyDescent="0.35">
      <c r="A113" s="6" t="s">
        <v>185</v>
      </c>
      <c r="B113" s="7" t="s">
        <v>189</v>
      </c>
      <c r="C113" s="8">
        <v>14</v>
      </c>
      <c r="D113" s="8">
        <v>2.2999999999999998</v>
      </c>
      <c r="E113" s="8">
        <v>2</v>
      </c>
      <c r="F113" s="7">
        <f t="shared" si="11"/>
        <v>18.3</v>
      </c>
      <c r="G113" s="7">
        <v>1.87</v>
      </c>
      <c r="H113" s="9">
        <f t="shared" si="9"/>
        <v>26.18</v>
      </c>
      <c r="I113" s="9">
        <f t="shared" si="10"/>
        <v>34.221000000000004</v>
      </c>
    </row>
    <row r="114" spans="1:11" s="7" customFormat="1" ht="12.5" thickBot="1" x14ac:dyDescent="0.35">
      <c r="A114" s="6" t="s">
        <v>186</v>
      </c>
      <c r="B114" s="7" t="s">
        <v>189</v>
      </c>
      <c r="C114" s="8">
        <v>8.4</v>
      </c>
      <c r="D114" s="8">
        <v>7.6</v>
      </c>
      <c r="E114" s="8">
        <v>0.4</v>
      </c>
      <c r="F114" s="7">
        <f t="shared" si="11"/>
        <v>16.399999999999999</v>
      </c>
      <c r="G114" s="7">
        <v>1.87</v>
      </c>
      <c r="H114" s="9">
        <f t="shared" si="9"/>
        <v>15.708000000000002</v>
      </c>
      <c r="I114" s="9">
        <f t="shared" si="10"/>
        <v>30.667999999999999</v>
      </c>
    </row>
    <row r="115" spans="1:11" s="7" customFormat="1" ht="12.5" thickBot="1" x14ac:dyDescent="0.35">
      <c r="A115" s="6" t="s">
        <v>187</v>
      </c>
      <c r="B115" s="7" t="s">
        <v>189</v>
      </c>
      <c r="C115" s="8">
        <v>7.9</v>
      </c>
      <c r="D115" s="8">
        <v>5.4</v>
      </c>
      <c r="E115" s="8">
        <v>2.2000000000000002</v>
      </c>
      <c r="F115" s="7">
        <f t="shared" si="11"/>
        <v>15.5</v>
      </c>
      <c r="G115" s="7">
        <v>1.87</v>
      </c>
      <c r="H115" s="9">
        <f t="shared" si="9"/>
        <v>14.773000000000001</v>
      </c>
      <c r="I115" s="9">
        <f t="shared" si="10"/>
        <v>28.985000000000003</v>
      </c>
    </row>
    <row r="116" spans="1:11" s="7" customFormat="1" ht="12.5" thickBot="1" x14ac:dyDescent="0.35">
      <c r="A116" s="6" t="s">
        <v>188</v>
      </c>
      <c r="B116" s="7" t="s">
        <v>189</v>
      </c>
      <c r="C116" s="8">
        <v>5.5</v>
      </c>
      <c r="D116" s="8">
        <v>2.7</v>
      </c>
      <c r="E116" s="8">
        <v>0.6</v>
      </c>
      <c r="F116" s="7">
        <f t="shared" si="11"/>
        <v>8.7999999999999989</v>
      </c>
      <c r="G116" s="7">
        <v>1.87</v>
      </c>
      <c r="H116" s="9">
        <f t="shared" si="9"/>
        <v>10.285</v>
      </c>
      <c r="I116" s="9">
        <f t="shared" si="10"/>
        <v>16.456</v>
      </c>
    </row>
    <row r="117" spans="1:11" s="7" customFormat="1" ht="12.5" thickBot="1" x14ac:dyDescent="0.35">
      <c r="A117" s="6" t="s">
        <v>191</v>
      </c>
      <c r="B117" s="7" t="s">
        <v>197</v>
      </c>
      <c r="C117" s="8">
        <v>14.2</v>
      </c>
      <c r="D117" s="8">
        <v>9.4</v>
      </c>
      <c r="E117" s="8">
        <v>1.4</v>
      </c>
      <c r="F117" s="7">
        <f t="shared" si="11"/>
        <v>25</v>
      </c>
      <c r="G117" s="7">
        <v>2.4900000000000002</v>
      </c>
      <c r="H117" s="9">
        <f t="shared" si="9"/>
        <v>35.358000000000004</v>
      </c>
      <c r="I117" s="9">
        <f t="shared" si="10"/>
        <v>62.250000000000007</v>
      </c>
    </row>
    <row r="118" spans="1:11" s="7" customFormat="1" ht="12.5" thickBot="1" x14ac:dyDescent="0.35">
      <c r="A118" s="6" t="s">
        <v>190</v>
      </c>
      <c r="B118" s="7" t="s">
        <v>197</v>
      </c>
      <c r="C118" s="8">
        <v>14.4</v>
      </c>
      <c r="D118" s="8">
        <v>3.6</v>
      </c>
      <c r="E118" s="8">
        <v>5.4</v>
      </c>
      <c r="F118" s="7">
        <f t="shared" si="11"/>
        <v>23.4</v>
      </c>
      <c r="G118" s="7">
        <v>2.4900000000000002</v>
      </c>
      <c r="H118" s="9">
        <f t="shared" si="9"/>
        <v>35.856000000000002</v>
      </c>
      <c r="I118" s="9">
        <f t="shared" si="10"/>
        <v>58.265999999999998</v>
      </c>
    </row>
    <row r="119" spans="1:11" s="7" customFormat="1" ht="12.5" thickBot="1" x14ac:dyDescent="0.35">
      <c r="A119" s="6" t="s">
        <v>194</v>
      </c>
      <c r="B119" s="7" t="s">
        <v>197</v>
      </c>
      <c r="C119" s="8">
        <v>9.4</v>
      </c>
      <c r="D119" s="8">
        <v>7</v>
      </c>
      <c r="E119" s="8">
        <v>1.9</v>
      </c>
      <c r="F119" s="7">
        <f t="shared" si="11"/>
        <v>18.299999999999997</v>
      </c>
      <c r="G119" s="7">
        <v>2.4900000000000002</v>
      </c>
      <c r="H119" s="9">
        <f t="shared" si="9"/>
        <v>23.406000000000002</v>
      </c>
      <c r="I119" s="9">
        <f t="shared" si="10"/>
        <v>45.567</v>
      </c>
    </row>
    <row r="120" spans="1:11" s="7" customFormat="1" ht="12.5" thickBot="1" x14ac:dyDescent="0.35">
      <c r="A120" s="6" t="s">
        <v>193</v>
      </c>
      <c r="B120" s="7" t="s">
        <v>197</v>
      </c>
      <c r="C120" s="8">
        <v>10.4</v>
      </c>
      <c r="D120" s="8">
        <v>4.5999999999999996</v>
      </c>
      <c r="E120" s="8">
        <v>0.9</v>
      </c>
      <c r="F120" s="7">
        <f t="shared" si="11"/>
        <v>15.9</v>
      </c>
      <c r="G120" s="7">
        <v>2.4900000000000002</v>
      </c>
      <c r="H120" s="9">
        <f t="shared" si="9"/>
        <v>25.896000000000004</v>
      </c>
      <c r="I120" s="9">
        <f t="shared" si="10"/>
        <v>39.591000000000001</v>
      </c>
    </row>
    <row r="121" spans="1:11" s="7" customFormat="1" ht="12.5" thickBot="1" x14ac:dyDescent="0.35">
      <c r="A121" s="6" t="s">
        <v>192</v>
      </c>
      <c r="B121" s="7" t="s">
        <v>197</v>
      </c>
      <c r="C121" s="8">
        <v>11.3</v>
      </c>
      <c r="D121" s="8">
        <v>2.1</v>
      </c>
      <c r="E121" s="8">
        <v>1.7</v>
      </c>
      <c r="F121" s="7">
        <f t="shared" si="11"/>
        <v>15.1</v>
      </c>
      <c r="G121" s="7">
        <v>2.4900000000000002</v>
      </c>
      <c r="H121" s="9">
        <f t="shared" ref="H121:H123" si="12">C121*G121</f>
        <v>28.137000000000004</v>
      </c>
      <c r="I121" s="9">
        <f t="shared" si="10"/>
        <v>37.599000000000004</v>
      </c>
    </row>
    <row r="122" spans="1:11" s="7" customFormat="1" ht="12.5" thickBot="1" x14ac:dyDescent="0.35">
      <c r="A122" s="6" t="s">
        <v>195</v>
      </c>
      <c r="B122" s="7" t="s">
        <v>197</v>
      </c>
      <c r="C122" s="8">
        <v>6.2</v>
      </c>
      <c r="D122" s="8">
        <v>1.7</v>
      </c>
      <c r="E122" s="8">
        <v>1</v>
      </c>
      <c r="F122" s="7">
        <f t="shared" si="11"/>
        <v>8.9</v>
      </c>
      <c r="G122" s="7">
        <v>2.4900000000000002</v>
      </c>
      <c r="H122" s="9">
        <f t="shared" si="12"/>
        <v>15.438000000000002</v>
      </c>
      <c r="I122" s="9">
        <f t="shared" si="10"/>
        <v>22.161000000000001</v>
      </c>
    </row>
    <row r="123" spans="1:11" s="7" customFormat="1" ht="12.5" thickBot="1" x14ac:dyDescent="0.35">
      <c r="A123" s="6" t="s">
        <v>196</v>
      </c>
      <c r="B123" s="7" t="s">
        <v>197</v>
      </c>
      <c r="C123" s="8">
        <v>4.2</v>
      </c>
      <c r="D123" s="8">
        <v>3.3</v>
      </c>
      <c r="E123" s="8">
        <v>0.8</v>
      </c>
      <c r="F123" s="7">
        <f t="shared" si="11"/>
        <v>8.3000000000000007</v>
      </c>
      <c r="G123" s="7">
        <v>2.4900000000000002</v>
      </c>
      <c r="H123" s="9">
        <f t="shared" si="12"/>
        <v>10.458000000000002</v>
      </c>
      <c r="I123" s="9">
        <f t="shared" si="10"/>
        <v>20.667000000000005</v>
      </c>
    </row>
    <row r="124" spans="1:11" s="7" customFormat="1" ht="12.5" thickBot="1" x14ac:dyDescent="0.35">
      <c r="A124" s="1" t="s">
        <v>706</v>
      </c>
      <c r="B124" s="7" t="s">
        <v>714</v>
      </c>
      <c r="C124" s="2">
        <v>15.5</v>
      </c>
      <c r="D124" s="2">
        <v>3.6</v>
      </c>
      <c r="E124" s="2">
        <v>4</v>
      </c>
      <c r="F124" s="7">
        <f t="shared" si="11"/>
        <v>23.1</v>
      </c>
      <c r="G124" s="3"/>
      <c r="H124" s="3"/>
      <c r="I124" s="3"/>
      <c r="J124" s="3"/>
      <c r="K124" s="3"/>
    </row>
    <row r="125" spans="1:11" s="7" customFormat="1" ht="12.5" thickBot="1" x14ac:dyDescent="0.35">
      <c r="A125" s="1" t="s">
        <v>707</v>
      </c>
      <c r="B125" s="7" t="s">
        <v>714</v>
      </c>
      <c r="C125" s="2">
        <v>12.1</v>
      </c>
      <c r="D125" s="2">
        <v>6</v>
      </c>
      <c r="E125" s="2">
        <v>1</v>
      </c>
      <c r="F125" s="7">
        <f t="shared" si="11"/>
        <v>19.100000000000001</v>
      </c>
      <c r="G125" s="3"/>
      <c r="H125" s="3"/>
      <c r="I125" s="3"/>
      <c r="J125" s="3"/>
      <c r="K125" s="3"/>
    </row>
    <row r="126" spans="1:11" s="7" customFormat="1" ht="12.5" thickBot="1" x14ac:dyDescent="0.35">
      <c r="A126" s="1" t="s">
        <v>708</v>
      </c>
      <c r="B126" s="7" t="s">
        <v>714</v>
      </c>
      <c r="C126" s="2">
        <v>10.3</v>
      </c>
      <c r="D126" s="2">
        <v>5.5</v>
      </c>
      <c r="E126" s="2">
        <v>1.5</v>
      </c>
      <c r="F126" s="7">
        <f t="shared" si="11"/>
        <v>17.3</v>
      </c>
      <c r="G126" s="3"/>
      <c r="H126" s="3"/>
      <c r="I126" s="3"/>
      <c r="J126" s="3"/>
      <c r="K126" s="3"/>
    </row>
    <row r="127" spans="1:11" s="7" customFormat="1" ht="12.5" thickBot="1" x14ac:dyDescent="0.35">
      <c r="A127" s="1" t="s">
        <v>709</v>
      </c>
      <c r="B127" s="7" t="s">
        <v>714</v>
      </c>
      <c r="C127" s="2">
        <v>8.8000000000000007</v>
      </c>
      <c r="D127" s="2">
        <v>5.0999999999999996</v>
      </c>
      <c r="E127" s="2">
        <v>1.2</v>
      </c>
      <c r="F127" s="7">
        <f t="shared" si="11"/>
        <v>15.1</v>
      </c>
      <c r="G127" s="3"/>
      <c r="H127" s="3"/>
      <c r="I127" s="3"/>
      <c r="J127" s="3"/>
      <c r="K127" s="3"/>
    </row>
    <row r="128" spans="1:11" s="7" customFormat="1" ht="12.5" thickBot="1" x14ac:dyDescent="0.35">
      <c r="A128" s="1" t="s">
        <v>710</v>
      </c>
      <c r="B128" s="7" t="s">
        <v>714</v>
      </c>
      <c r="C128" s="2">
        <v>7.8</v>
      </c>
      <c r="D128" s="2">
        <v>4</v>
      </c>
      <c r="E128" s="2">
        <v>0.8</v>
      </c>
      <c r="F128" s="7">
        <f t="shared" si="11"/>
        <v>12.600000000000001</v>
      </c>
      <c r="G128" s="3"/>
      <c r="H128" s="3"/>
      <c r="I128" s="3"/>
      <c r="J128" s="3"/>
      <c r="K128" s="3"/>
    </row>
    <row r="129" spans="1:11" s="7" customFormat="1" ht="12.5" thickBot="1" x14ac:dyDescent="0.35">
      <c r="A129" s="1" t="s">
        <v>711</v>
      </c>
      <c r="B129" s="7" t="s">
        <v>714</v>
      </c>
      <c r="C129" s="2">
        <v>7.2</v>
      </c>
      <c r="D129" s="2">
        <v>1.3</v>
      </c>
      <c r="E129" s="2">
        <v>0.5</v>
      </c>
      <c r="F129" s="7">
        <f t="shared" ref="F129:F136" si="13">C129+D129+E129</f>
        <v>9</v>
      </c>
      <c r="G129" s="3"/>
      <c r="H129" s="3"/>
      <c r="I129" s="3"/>
      <c r="J129" s="3"/>
      <c r="K129" s="3"/>
    </row>
    <row r="130" spans="1:11" s="7" customFormat="1" ht="12.5" thickBot="1" x14ac:dyDescent="0.35">
      <c r="A130" s="1" t="s">
        <v>712</v>
      </c>
      <c r="B130" s="7" t="s">
        <v>714</v>
      </c>
      <c r="C130" s="2">
        <v>6.7</v>
      </c>
      <c r="D130" s="2">
        <v>2.2999999999999998</v>
      </c>
      <c r="E130" s="2">
        <v>0.7</v>
      </c>
      <c r="F130" s="7">
        <f t="shared" si="13"/>
        <v>9.6999999999999993</v>
      </c>
      <c r="G130" s="3"/>
      <c r="H130" s="3"/>
      <c r="I130" s="3"/>
      <c r="J130" s="3"/>
      <c r="K130" s="3"/>
    </row>
    <row r="131" spans="1:11" s="7" customFormat="1" ht="12.5" thickBot="1" x14ac:dyDescent="0.35">
      <c r="A131" s="1" t="s">
        <v>713</v>
      </c>
      <c r="B131" s="7" t="s">
        <v>714</v>
      </c>
      <c r="C131" s="2">
        <v>5.9</v>
      </c>
      <c r="D131" s="2">
        <v>5.5</v>
      </c>
      <c r="E131" s="2">
        <v>1.5</v>
      </c>
      <c r="F131" s="7">
        <f t="shared" si="13"/>
        <v>12.9</v>
      </c>
      <c r="G131" s="3"/>
      <c r="H131" s="3"/>
      <c r="I131" s="3"/>
      <c r="J131" s="3"/>
      <c r="K131" s="3"/>
    </row>
    <row r="132" spans="1:11" s="7" customFormat="1" ht="12.5" thickBot="1" x14ac:dyDescent="0.35">
      <c r="A132" s="6" t="s">
        <v>493</v>
      </c>
      <c r="B132" s="7" t="s">
        <v>498</v>
      </c>
      <c r="C132" s="8">
        <v>15.9</v>
      </c>
      <c r="D132" s="8">
        <v>5.6</v>
      </c>
      <c r="E132" s="8">
        <v>2.9</v>
      </c>
      <c r="F132" s="7">
        <f t="shared" si="13"/>
        <v>24.4</v>
      </c>
      <c r="G132" s="7">
        <v>0.9</v>
      </c>
      <c r="H132" s="9">
        <f>C132*G132</f>
        <v>14.31</v>
      </c>
      <c r="I132" s="9">
        <f>F132*G132</f>
        <v>21.96</v>
      </c>
    </row>
    <row r="133" spans="1:11" s="7" customFormat="1" ht="12.5" thickBot="1" x14ac:dyDescent="0.35">
      <c r="A133" s="6" t="s">
        <v>495</v>
      </c>
      <c r="B133" s="7" t="s">
        <v>498</v>
      </c>
      <c r="C133" s="8">
        <v>14.4</v>
      </c>
      <c r="D133" s="8">
        <v>6.5</v>
      </c>
      <c r="E133" s="8">
        <v>2.1</v>
      </c>
      <c r="F133" s="7">
        <f t="shared" si="13"/>
        <v>23</v>
      </c>
      <c r="G133" s="7">
        <v>0.9</v>
      </c>
      <c r="H133" s="9">
        <f>C133*G133</f>
        <v>12.96</v>
      </c>
      <c r="I133" s="9">
        <f>F133*G133</f>
        <v>20.7</v>
      </c>
    </row>
    <row r="134" spans="1:11" s="7" customFormat="1" ht="12.5" thickBot="1" x14ac:dyDescent="0.35">
      <c r="A134" s="6" t="s">
        <v>494</v>
      </c>
      <c r="B134" s="7" t="s">
        <v>498</v>
      </c>
      <c r="C134" s="8">
        <v>15.5</v>
      </c>
      <c r="D134" s="8">
        <v>4.0999999999999996</v>
      </c>
      <c r="E134" s="8">
        <v>2.9</v>
      </c>
      <c r="F134" s="7">
        <f t="shared" si="13"/>
        <v>22.5</v>
      </c>
      <c r="G134" s="7">
        <v>0.9</v>
      </c>
      <c r="H134" s="9">
        <f>C134*G134</f>
        <v>13.950000000000001</v>
      </c>
      <c r="I134" s="9">
        <f>F134*G134</f>
        <v>20.25</v>
      </c>
    </row>
    <row r="135" spans="1:11" s="7" customFormat="1" ht="12.5" thickBot="1" x14ac:dyDescent="0.35">
      <c r="A135" s="6" t="s">
        <v>496</v>
      </c>
      <c r="B135" s="7" t="s">
        <v>498</v>
      </c>
      <c r="C135" s="8">
        <v>12.4</v>
      </c>
      <c r="D135" s="8">
        <v>4.9000000000000004</v>
      </c>
      <c r="E135" s="8">
        <v>1.5</v>
      </c>
      <c r="F135" s="7">
        <f t="shared" si="13"/>
        <v>18.8</v>
      </c>
      <c r="G135" s="7">
        <v>0.9</v>
      </c>
      <c r="H135" s="9">
        <f>C135*G135</f>
        <v>11.16</v>
      </c>
      <c r="I135" s="9">
        <f>F135*G135</f>
        <v>16.920000000000002</v>
      </c>
    </row>
    <row r="136" spans="1:11" s="10" customFormat="1" ht="12.5" thickBot="1" x14ac:dyDescent="0.35">
      <c r="A136" s="6" t="s">
        <v>497</v>
      </c>
      <c r="B136" s="7" t="s">
        <v>498</v>
      </c>
      <c r="C136" s="8">
        <v>8</v>
      </c>
      <c r="D136" s="8">
        <v>2.8</v>
      </c>
      <c r="E136" s="8">
        <v>2.2000000000000002</v>
      </c>
      <c r="F136" s="7">
        <f t="shared" si="13"/>
        <v>13</v>
      </c>
      <c r="G136" s="7">
        <v>0.9</v>
      </c>
      <c r="H136" s="9">
        <f>C136*G136</f>
        <v>7.2</v>
      </c>
      <c r="I136" s="9">
        <f>F136*G136</f>
        <v>11.700000000000001</v>
      </c>
      <c r="J136" s="7"/>
      <c r="K136" s="7"/>
    </row>
    <row r="137" spans="1:11" s="7" customFormat="1" ht="12.5" thickBot="1" x14ac:dyDescent="0.35">
      <c r="A137" s="1" t="s">
        <v>654</v>
      </c>
      <c r="B137" s="7" t="s">
        <v>659</v>
      </c>
      <c r="C137" s="2">
        <v>20.7</v>
      </c>
      <c r="D137" s="2">
        <v>4.5</v>
      </c>
      <c r="E137" s="2">
        <v>2.1</v>
      </c>
      <c r="F137" s="3"/>
      <c r="G137" s="3"/>
      <c r="H137" s="5"/>
      <c r="I137" s="5"/>
      <c r="J137" s="3"/>
      <c r="K137" s="3"/>
    </row>
    <row r="138" spans="1:11" s="7" customFormat="1" ht="12.5" thickBot="1" x14ac:dyDescent="0.35">
      <c r="A138" s="1" t="s">
        <v>655</v>
      </c>
      <c r="B138" s="7" t="s">
        <v>659</v>
      </c>
      <c r="C138" s="2">
        <v>17.399999999999999</v>
      </c>
      <c r="D138" s="2">
        <v>3.6</v>
      </c>
      <c r="E138" s="2">
        <v>3.2</v>
      </c>
      <c r="F138" s="3"/>
      <c r="G138" s="3"/>
      <c r="H138" s="5"/>
      <c r="I138" s="5"/>
      <c r="J138" s="3"/>
      <c r="K138" s="3"/>
    </row>
    <row r="139" spans="1:11" s="7" customFormat="1" ht="13.5" customHeight="1" thickBot="1" x14ac:dyDescent="0.35">
      <c r="A139" s="1" t="s">
        <v>656</v>
      </c>
      <c r="B139" s="7" t="s">
        <v>659</v>
      </c>
      <c r="C139" s="2">
        <v>9.9</v>
      </c>
      <c r="D139" s="2">
        <v>3.6</v>
      </c>
      <c r="E139" s="2">
        <v>1.3</v>
      </c>
      <c r="F139" s="3"/>
      <c r="G139" s="3"/>
      <c r="H139" s="5"/>
      <c r="I139" s="5"/>
      <c r="J139" s="3"/>
      <c r="K139" s="3"/>
    </row>
    <row r="140" spans="1:11" s="7" customFormat="1" ht="12.5" thickBot="1" x14ac:dyDescent="0.35">
      <c r="A140" s="1" t="s">
        <v>657</v>
      </c>
      <c r="B140" s="7" t="s">
        <v>659</v>
      </c>
      <c r="C140" s="2">
        <v>5.9</v>
      </c>
      <c r="D140" s="2">
        <v>3</v>
      </c>
      <c r="E140" s="2">
        <v>1.9</v>
      </c>
      <c r="F140" s="3"/>
      <c r="G140" s="3"/>
      <c r="H140" s="5"/>
      <c r="I140" s="5"/>
      <c r="J140" s="3"/>
      <c r="K140" s="3"/>
    </row>
    <row r="141" spans="1:11" s="7" customFormat="1" ht="12.5" thickBot="1" x14ac:dyDescent="0.35">
      <c r="A141" s="1" t="s">
        <v>658</v>
      </c>
      <c r="B141" s="7" t="s">
        <v>659</v>
      </c>
      <c r="C141" s="2">
        <v>5.3</v>
      </c>
      <c r="D141" s="2">
        <v>5</v>
      </c>
      <c r="E141" s="2">
        <v>0.9</v>
      </c>
      <c r="F141" s="3"/>
      <c r="G141" s="3"/>
      <c r="H141" s="5"/>
      <c r="I141" s="5"/>
      <c r="J141" s="3"/>
      <c r="K141" s="3"/>
    </row>
    <row r="142" spans="1:11" s="7" customFormat="1" ht="12.5" thickBot="1" x14ac:dyDescent="0.35">
      <c r="A142" s="6" t="s">
        <v>478</v>
      </c>
      <c r="B142" s="7" t="s">
        <v>483</v>
      </c>
      <c r="C142" s="8">
        <v>9.4</v>
      </c>
      <c r="D142" s="8">
        <v>6.1</v>
      </c>
      <c r="E142" s="8">
        <v>2</v>
      </c>
      <c r="F142" s="7">
        <f t="shared" ref="F142:F175" si="14">C142+D142+E142</f>
        <v>17.5</v>
      </c>
      <c r="G142" s="7">
        <v>1.33</v>
      </c>
      <c r="H142" s="9">
        <f t="shared" ref="H142:H175" si="15">C142*G142</f>
        <v>12.502000000000001</v>
      </c>
      <c r="I142" s="9">
        <f t="shared" ref="I142:I175" si="16">F142*G142</f>
        <v>23.275000000000002</v>
      </c>
    </row>
    <row r="143" spans="1:11" s="7" customFormat="1" ht="12.5" thickBot="1" x14ac:dyDescent="0.35">
      <c r="A143" s="6" t="s">
        <v>475</v>
      </c>
      <c r="B143" s="7" t="s">
        <v>483</v>
      </c>
      <c r="C143" s="8">
        <v>12.5</v>
      </c>
      <c r="D143" s="8">
        <v>2.8</v>
      </c>
      <c r="E143" s="8">
        <v>1.5</v>
      </c>
      <c r="F143" s="7">
        <f t="shared" si="14"/>
        <v>16.8</v>
      </c>
      <c r="G143" s="7">
        <v>1.33</v>
      </c>
      <c r="H143" s="9">
        <f t="shared" si="15"/>
        <v>16.625</v>
      </c>
      <c r="I143" s="9">
        <f t="shared" si="16"/>
        <v>22.344000000000001</v>
      </c>
    </row>
    <row r="144" spans="1:11" s="7" customFormat="1" ht="12.5" thickBot="1" x14ac:dyDescent="0.35">
      <c r="A144" s="6" t="s">
        <v>480</v>
      </c>
      <c r="B144" s="7" t="s">
        <v>483</v>
      </c>
      <c r="C144" s="8">
        <v>7.7</v>
      </c>
      <c r="D144" s="8">
        <v>1.8</v>
      </c>
      <c r="E144" s="8">
        <v>6.5</v>
      </c>
      <c r="F144" s="7">
        <f t="shared" si="14"/>
        <v>16</v>
      </c>
      <c r="G144" s="7">
        <v>1.33</v>
      </c>
      <c r="H144" s="9">
        <f t="shared" si="15"/>
        <v>10.241000000000001</v>
      </c>
      <c r="I144" s="9">
        <f t="shared" si="16"/>
        <v>21.28</v>
      </c>
    </row>
    <row r="145" spans="1:13" s="7" customFormat="1" ht="12.5" thickBot="1" x14ac:dyDescent="0.35">
      <c r="A145" s="6" t="s">
        <v>476</v>
      </c>
      <c r="B145" s="7" t="s">
        <v>483</v>
      </c>
      <c r="C145" s="8">
        <v>10.6</v>
      </c>
      <c r="D145" s="8">
        <v>3.8</v>
      </c>
      <c r="E145" s="8">
        <v>0.9</v>
      </c>
      <c r="F145" s="7">
        <f t="shared" si="14"/>
        <v>15.299999999999999</v>
      </c>
      <c r="G145" s="7">
        <v>1.33</v>
      </c>
      <c r="H145" s="9">
        <f t="shared" si="15"/>
        <v>14.098000000000001</v>
      </c>
      <c r="I145" s="9">
        <f t="shared" si="16"/>
        <v>20.349</v>
      </c>
    </row>
    <row r="146" spans="1:13" s="7" customFormat="1" ht="12.5" thickBot="1" x14ac:dyDescent="0.35">
      <c r="A146" s="6" t="s">
        <v>477</v>
      </c>
      <c r="B146" s="7" t="s">
        <v>483</v>
      </c>
      <c r="C146" s="8">
        <v>10.1</v>
      </c>
      <c r="D146" s="8">
        <v>3.3</v>
      </c>
      <c r="E146" s="8">
        <v>1.8</v>
      </c>
      <c r="F146" s="7">
        <f t="shared" si="14"/>
        <v>15.2</v>
      </c>
      <c r="G146" s="7">
        <v>1.33</v>
      </c>
      <c r="H146" s="9">
        <f t="shared" si="15"/>
        <v>13.433</v>
      </c>
      <c r="I146" s="9">
        <f t="shared" si="16"/>
        <v>20.216000000000001</v>
      </c>
    </row>
    <row r="147" spans="1:13" s="7" customFormat="1" ht="12.5" thickBot="1" x14ac:dyDescent="0.35">
      <c r="A147" s="6" t="s">
        <v>479</v>
      </c>
      <c r="B147" s="7" t="s">
        <v>483</v>
      </c>
      <c r="C147" s="8">
        <v>8.4</v>
      </c>
      <c r="D147" s="8">
        <v>4.2</v>
      </c>
      <c r="E147" s="8">
        <v>0.6</v>
      </c>
      <c r="F147" s="7">
        <f t="shared" si="14"/>
        <v>13.200000000000001</v>
      </c>
      <c r="G147" s="7">
        <v>1.33</v>
      </c>
      <c r="H147" s="9">
        <f t="shared" si="15"/>
        <v>11.172000000000001</v>
      </c>
      <c r="I147" s="9">
        <f t="shared" si="16"/>
        <v>17.556000000000001</v>
      </c>
    </row>
    <row r="148" spans="1:13" s="7" customFormat="1" ht="12.5" thickBot="1" x14ac:dyDescent="0.35">
      <c r="A148" s="6" t="s">
        <v>481</v>
      </c>
      <c r="B148" s="7" t="s">
        <v>483</v>
      </c>
      <c r="C148" s="8">
        <v>7.5</v>
      </c>
      <c r="D148" s="8">
        <v>3.7</v>
      </c>
      <c r="E148" s="8">
        <v>0.4</v>
      </c>
      <c r="F148" s="7">
        <f t="shared" si="14"/>
        <v>11.6</v>
      </c>
      <c r="G148" s="7">
        <v>1.33</v>
      </c>
      <c r="H148" s="9">
        <f t="shared" si="15"/>
        <v>9.9750000000000014</v>
      </c>
      <c r="I148" s="9">
        <f t="shared" si="16"/>
        <v>15.428000000000001</v>
      </c>
    </row>
    <row r="149" spans="1:13" s="7" customFormat="1" ht="12.5" thickBot="1" x14ac:dyDescent="0.35">
      <c r="A149" s="6" t="s">
        <v>482</v>
      </c>
      <c r="B149" s="7" t="s">
        <v>483</v>
      </c>
      <c r="C149" s="8">
        <v>6</v>
      </c>
      <c r="D149" s="8">
        <v>5</v>
      </c>
      <c r="E149" s="8">
        <v>0.5</v>
      </c>
      <c r="F149" s="7">
        <f t="shared" si="14"/>
        <v>11.5</v>
      </c>
      <c r="G149" s="7">
        <v>1.33</v>
      </c>
      <c r="H149" s="9">
        <f t="shared" si="15"/>
        <v>7.98</v>
      </c>
      <c r="I149" s="9">
        <f t="shared" si="16"/>
        <v>15.295000000000002</v>
      </c>
    </row>
    <row r="150" spans="1:13" s="10" customFormat="1" ht="12.5" thickBot="1" x14ac:dyDescent="0.35">
      <c r="A150" s="1" t="s">
        <v>282</v>
      </c>
      <c r="B150" s="3" t="s">
        <v>289</v>
      </c>
      <c r="C150" s="2">
        <v>13.2</v>
      </c>
      <c r="D150" s="2">
        <v>2.9</v>
      </c>
      <c r="E150" s="2">
        <v>5.3</v>
      </c>
      <c r="F150" s="3">
        <f t="shared" si="14"/>
        <v>21.4</v>
      </c>
      <c r="G150" s="3">
        <v>0.79</v>
      </c>
      <c r="H150" s="5">
        <f t="shared" si="15"/>
        <v>10.427999999999999</v>
      </c>
      <c r="I150" s="5">
        <f t="shared" si="16"/>
        <v>16.905999999999999</v>
      </c>
      <c r="J150" s="3"/>
      <c r="K150" s="3"/>
    </row>
    <row r="151" spans="1:13" s="7" customFormat="1" ht="12.5" thickBot="1" x14ac:dyDescent="0.35">
      <c r="A151" s="1" t="s">
        <v>284</v>
      </c>
      <c r="B151" s="3" t="s">
        <v>289</v>
      </c>
      <c r="C151" s="2">
        <v>11.7</v>
      </c>
      <c r="D151" s="2">
        <v>6.6</v>
      </c>
      <c r="E151" s="2">
        <v>1.6</v>
      </c>
      <c r="F151" s="3">
        <f t="shared" si="14"/>
        <v>19.899999999999999</v>
      </c>
      <c r="G151" s="3">
        <v>0.79</v>
      </c>
      <c r="H151" s="5">
        <f t="shared" si="15"/>
        <v>9.2430000000000003</v>
      </c>
      <c r="I151" s="5">
        <f t="shared" si="16"/>
        <v>15.721</v>
      </c>
      <c r="J151" s="3"/>
      <c r="K151" s="3"/>
    </row>
    <row r="152" spans="1:13" s="7" customFormat="1" ht="12.5" thickBot="1" x14ac:dyDescent="0.35">
      <c r="A152" s="1" t="s">
        <v>285</v>
      </c>
      <c r="B152" s="3" t="s">
        <v>289</v>
      </c>
      <c r="C152" s="2">
        <v>11.2</v>
      </c>
      <c r="D152" s="2">
        <v>6.7</v>
      </c>
      <c r="E152" s="2">
        <v>1.5</v>
      </c>
      <c r="F152" s="3">
        <f t="shared" si="14"/>
        <v>19.399999999999999</v>
      </c>
      <c r="G152" s="3">
        <v>0.79</v>
      </c>
      <c r="H152" s="5">
        <f t="shared" si="15"/>
        <v>8.847999999999999</v>
      </c>
      <c r="I152" s="5">
        <f t="shared" si="16"/>
        <v>15.325999999999999</v>
      </c>
      <c r="J152" s="3"/>
      <c r="K152" s="3"/>
    </row>
    <row r="153" spans="1:13" s="7" customFormat="1" ht="12.5" thickBot="1" x14ac:dyDescent="0.35">
      <c r="A153" s="1" t="s">
        <v>283</v>
      </c>
      <c r="B153" s="3" t="s">
        <v>289</v>
      </c>
      <c r="C153" s="2">
        <v>11.8</v>
      </c>
      <c r="D153" s="2">
        <v>5.4</v>
      </c>
      <c r="E153" s="2">
        <v>1.4</v>
      </c>
      <c r="F153" s="3">
        <f t="shared" si="14"/>
        <v>18.600000000000001</v>
      </c>
      <c r="G153" s="3">
        <v>0.79</v>
      </c>
      <c r="H153" s="5">
        <f t="shared" si="15"/>
        <v>9.322000000000001</v>
      </c>
      <c r="I153" s="5">
        <f t="shared" si="16"/>
        <v>14.694000000000003</v>
      </c>
      <c r="J153" s="3"/>
      <c r="K153" s="3"/>
    </row>
    <row r="154" spans="1:13" s="7" customFormat="1" ht="12.5" thickBot="1" x14ac:dyDescent="0.35">
      <c r="A154" s="1" t="s">
        <v>286</v>
      </c>
      <c r="B154" s="3" t="s">
        <v>289</v>
      </c>
      <c r="C154" s="2">
        <v>7.3</v>
      </c>
      <c r="D154" s="2">
        <v>3.1</v>
      </c>
      <c r="E154" s="2">
        <v>0.6</v>
      </c>
      <c r="F154" s="3">
        <f t="shared" si="14"/>
        <v>11</v>
      </c>
      <c r="G154" s="3">
        <v>0.79</v>
      </c>
      <c r="H154" s="5">
        <f t="shared" si="15"/>
        <v>5.7670000000000003</v>
      </c>
      <c r="I154" s="5">
        <f t="shared" si="16"/>
        <v>8.6900000000000013</v>
      </c>
      <c r="J154" s="3"/>
      <c r="K154" s="3"/>
    </row>
    <row r="155" spans="1:13" s="7" customFormat="1" ht="12.5" thickBot="1" x14ac:dyDescent="0.35">
      <c r="A155" s="1" t="s">
        <v>287</v>
      </c>
      <c r="B155" s="3" t="s">
        <v>289</v>
      </c>
      <c r="C155" s="2">
        <v>6.9</v>
      </c>
      <c r="D155" s="2">
        <v>1.6</v>
      </c>
      <c r="E155" s="2">
        <v>1.2</v>
      </c>
      <c r="F155" s="3">
        <f t="shared" si="14"/>
        <v>9.6999999999999993</v>
      </c>
      <c r="G155" s="3">
        <v>0.79</v>
      </c>
      <c r="H155" s="5">
        <f t="shared" si="15"/>
        <v>5.4510000000000005</v>
      </c>
      <c r="I155" s="5">
        <f t="shared" si="16"/>
        <v>7.6629999999999994</v>
      </c>
      <c r="J155" s="3"/>
      <c r="K155" s="3"/>
    </row>
    <row r="156" spans="1:13" s="7" customFormat="1" ht="12.5" thickBot="1" x14ac:dyDescent="0.35">
      <c r="A156" s="1" t="s">
        <v>288</v>
      </c>
      <c r="B156" s="3" t="s">
        <v>289</v>
      </c>
      <c r="C156" s="2">
        <v>5.9</v>
      </c>
      <c r="D156" s="2">
        <v>1.1000000000000001</v>
      </c>
      <c r="E156" s="2">
        <v>0.9</v>
      </c>
      <c r="F156" s="3">
        <f t="shared" si="14"/>
        <v>7.9</v>
      </c>
      <c r="G156" s="3">
        <v>0.79</v>
      </c>
      <c r="H156" s="5">
        <f t="shared" si="15"/>
        <v>4.6610000000000005</v>
      </c>
      <c r="I156" s="5">
        <f t="shared" si="16"/>
        <v>6.2410000000000005</v>
      </c>
      <c r="J156" s="3"/>
      <c r="K156" s="3"/>
    </row>
    <row r="157" spans="1:13" s="7" customFormat="1" ht="12.5" thickBot="1" x14ac:dyDescent="0.35">
      <c r="A157" s="6" t="s">
        <v>207</v>
      </c>
      <c r="B157" s="7" t="s">
        <v>214</v>
      </c>
      <c r="C157" s="8">
        <v>16</v>
      </c>
      <c r="D157" s="8">
        <v>6.2</v>
      </c>
      <c r="E157" s="8">
        <v>1.7</v>
      </c>
      <c r="F157" s="7">
        <f t="shared" si="14"/>
        <v>23.9</v>
      </c>
      <c r="G157" s="7">
        <v>1.6</v>
      </c>
      <c r="H157" s="9">
        <f t="shared" si="15"/>
        <v>25.6</v>
      </c>
      <c r="I157" s="9">
        <f t="shared" si="16"/>
        <v>38.24</v>
      </c>
      <c r="M157" s="7">
        <v>8</v>
      </c>
    </row>
    <row r="158" spans="1:13" s="7" customFormat="1" ht="12.5" thickBot="1" x14ac:dyDescent="0.35">
      <c r="A158" s="6" t="s">
        <v>208</v>
      </c>
      <c r="B158" s="7" t="s">
        <v>214</v>
      </c>
      <c r="C158" s="8">
        <v>10.4</v>
      </c>
      <c r="D158" s="8">
        <v>3.6</v>
      </c>
      <c r="E158" s="8">
        <v>1.8</v>
      </c>
      <c r="F158" s="7">
        <f t="shared" si="14"/>
        <v>15.8</v>
      </c>
      <c r="G158" s="7">
        <v>1.6</v>
      </c>
      <c r="H158" s="9">
        <f t="shared" si="15"/>
        <v>16.64</v>
      </c>
      <c r="I158" s="9">
        <f t="shared" si="16"/>
        <v>25.28</v>
      </c>
    </row>
    <row r="159" spans="1:13" s="7" customFormat="1" ht="12.5" thickBot="1" x14ac:dyDescent="0.35">
      <c r="A159" s="6" t="s">
        <v>209</v>
      </c>
      <c r="B159" s="7" t="s">
        <v>214</v>
      </c>
      <c r="C159" s="8">
        <v>10</v>
      </c>
      <c r="D159" s="8">
        <v>3.2</v>
      </c>
      <c r="E159" s="8">
        <v>2.2000000000000002</v>
      </c>
      <c r="F159" s="7">
        <f t="shared" si="14"/>
        <v>15.399999999999999</v>
      </c>
      <c r="G159" s="7">
        <v>1.6</v>
      </c>
      <c r="H159" s="9">
        <f t="shared" si="15"/>
        <v>16</v>
      </c>
      <c r="I159" s="9">
        <f t="shared" si="16"/>
        <v>24.64</v>
      </c>
    </row>
    <row r="160" spans="1:13" s="7" customFormat="1" ht="12.5" thickBot="1" x14ac:dyDescent="0.35">
      <c r="A160" s="6" t="s">
        <v>211</v>
      </c>
      <c r="B160" s="7" t="s">
        <v>214</v>
      </c>
      <c r="C160" s="8">
        <v>7.9</v>
      </c>
      <c r="D160" s="8">
        <v>6.4</v>
      </c>
      <c r="E160" s="8">
        <v>1</v>
      </c>
      <c r="F160" s="7">
        <f t="shared" si="14"/>
        <v>15.3</v>
      </c>
      <c r="G160" s="7">
        <v>1.6</v>
      </c>
      <c r="H160" s="9">
        <f t="shared" si="15"/>
        <v>12.64</v>
      </c>
      <c r="I160" s="9">
        <f t="shared" si="16"/>
        <v>24.480000000000004</v>
      </c>
    </row>
    <row r="161" spans="1:14" s="7" customFormat="1" ht="12.5" thickBot="1" x14ac:dyDescent="0.35">
      <c r="A161" s="6" t="s">
        <v>210</v>
      </c>
      <c r="B161" s="7" t="s">
        <v>214</v>
      </c>
      <c r="C161" s="8">
        <v>8</v>
      </c>
      <c r="D161" s="8">
        <v>2.2000000000000002</v>
      </c>
      <c r="E161" s="8">
        <v>2.2999999999999998</v>
      </c>
      <c r="F161" s="7">
        <f t="shared" si="14"/>
        <v>12.5</v>
      </c>
      <c r="G161" s="7">
        <v>1.6</v>
      </c>
      <c r="H161" s="9">
        <f t="shared" si="15"/>
        <v>12.8</v>
      </c>
      <c r="I161" s="9">
        <f t="shared" si="16"/>
        <v>20</v>
      </c>
    </row>
    <row r="162" spans="1:14" s="7" customFormat="1" ht="12.5" thickBot="1" x14ac:dyDescent="0.35">
      <c r="A162" s="6" t="s">
        <v>212</v>
      </c>
      <c r="B162" s="7" t="s">
        <v>214</v>
      </c>
      <c r="C162" s="8">
        <v>6.8</v>
      </c>
      <c r="D162" s="8">
        <v>3.3</v>
      </c>
      <c r="E162" s="8">
        <v>1.6</v>
      </c>
      <c r="F162" s="7">
        <f t="shared" si="14"/>
        <v>11.7</v>
      </c>
      <c r="G162" s="7">
        <v>1.6</v>
      </c>
      <c r="H162" s="9">
        <f t="shared" si="15"/>
        <v>10.88</v>
      </c>
      <c r="I162" s="9">
        <f t="shared" si="16"/>
        <v>18.72</v>
      </c>
    </row>
    <row r="163" spans="1:14" s="7" customFormat="1" ht="12.5" thickBot="1" x14ac:dyDescent="0.35">
      <c r="A163" s="6" t="s">
        <v>213</v>
      </c>
      <c r="B163" s="7" t="s">
        <v>214</v>
      </c>
      <c r="C163" s="8">
        <v>6.5</v>
      </c>
      <c r="D163" s="8">
        <v>2.5</v>
      </c>
      <c r="E163" s="8">
        <v>1.6</v>
      </c>
      <c r="F163" s="7">
        <f t="shared" si="14"/>
        <v>10.6</v>
      </c>
      <c r="G163" s="7">
        <v>1.6</v>
      </c>
      <c r="H163" s="9">
        <f t="shared" si="15"/>
        <v>10.4</v>
      </c>
      <c r="I163" s="9">
        <f t="shared" si="16"/>
        <v>16.96</v>
      </c>
    </row>
    <row r="164" spans="1:14" s="7" customFormat="1" ht="12.5" thickBot="1" x14ac:dyDescent="0.35">
      <c r="A164" s="6" t="s">
        <v>34</v>
      </c>
      <c r="B164" s="11" t="s">
        <v>41</v>
      </c>
      <c r="C164" s="8">
        <v>14.1</v>
      </c>
      <c r="D164" s="8">
        <v>3.5</v>
      </c>
      <c r="E164" s="8">
        <v>5.9</v>
      </c>
      <c r="F164" s="7">
        <f t="shared" si="14"/>
        <v>23.5</v>
      </c>
      <c r="G164" s="7">
        <v>0.67</v>
      </c>
      <c r="H164" s="9">
        <f t="shared" si="15"/>
        <v>9.447000000000001</v>
      </c>
      <c r="I164" s="9">
        <f t="shared" si="16"/>
        <v>15.745000000000001</v>
      </c>
    </row>
    <row r="165" spans="1:14" s="7" customFormat="1" ht="12.5" thickBot="1" x14ac:dyDescent="0.35">
      <c r="A165" s="6" t="s">
        <v>35</v>
      </c>
      <c r="B165" s="11" t="s">
        <v>41</v>
      </c>
      <c r="C165" s="8">
        <v>12.2</v>
      </c>
      <c r="D165" s="8">
        <v>3</v>
      </c>
      <c r="E165" s="8">
        <v>1.6</v>
      </c>
      <c r="F165" s="7">
        <f t="shared" si="14"/>
        <v>16.8</v>
      </c>
      <c r="G165" s="7">
        <v>0.67</v>
      </c>
      <c r="H165" s="9">
        <f t="shared" si="15"/>
        <v>8.1739999999999995</v>
      </c>
      <c r="I165" s="9">
        <f t="shared" si="16"/>
        <v>11.256000000000002</v>
      </c>
    </row>
    <row r="166" spans="1:14" s="7" customFormat="1" ht="12.5" thickBot="1" x14ac:dyDescent="0.35">
      <c r="A166" s="6" t="s">
        <v>36</v>
      </c>
      <c r="B166" s="11" t="s">
        <v>41</v>
      </c>
      <c r="C166" s="8">
        <v>8.4</v>
      </c>
      <c r="D166" s="8">
        <v>7</v>
      </c>
      <c r="E166" s="8">
        <v>0.8</v>
      </c>
      <c r="F166" s="7">
        <f t="shared" si="14"/>
        <v>16.2</v>
      </c>
      <c r="G166" s="7">
        <v>0.67</v>
      </c>
      <c r="H166" s="9">
        <f t="shared" si="15"/>
        <v>5.628000000000001</v>
      </c>
      <c r="I166" s="9">
        <f t="shared" si="16"/>
        <v>10.854000000000001</v>
      </c>
    </row>
    <row r="167" spans="1:14" s="7" customFormat="1" ht="12.5" thickBot="1" x14ac:dyDescent="0.35">
      <c r="A167" s="6" t="s">
        <v>37</v>
      </c>
      <c r="B167" s="11" t="s">
        <v>41</v>
      </c>
      <c r="C167" s="8">
        <v>7.3</v>
      </c>
      <c r="D167" s="8">
        <v>2.5</v>
      </c>
      <c r="E167" s="8">
        <v>0.6</v>
      </c>
      <c r="F167" s="7">
        <f t="shared" si="14"/>
        <v>10.4</v>
      </c>
      <c r="G167" s="7">
        <v>0.67</v>
      </c>
      <c r="H167" s="9">
        <f t="shared" si="15"/>
        <v>4.891</v>
      </c>
      <c r="I167" s="9">
        <f t="shared" si="16"/>
        <v>6.9680000000000009</v>
      </c>
    </row>
    <row r="168" spans="1:14" s="7" customFormat="1" ht="12.5" thickBot="1" x14ac:dyDescent="0.35">
      <c r="A168" s="6" t="s">
        <v>38</v>
      </c>
      <c r="B168" s="11" t="s">
        <v>41</v>
      </c>
      <c r="C168" s="8">
        <v>4.4000000000000004</v>
      </c>
      <c r="D168" s="8">
        <v>1.8</v>
      </c>
      <c r="E168" s="8">
        <v>2.8</v>
      </c>
      <c r="F168" s="7">
        <f t="shared" si="14"/>
        <v>9</v>
      </c>
      <c r="G168" s="7">
        <v>0.67</v>
      </c>
      <c r="H168" s="9">
        <f t="shared" si="15"/>
        <v>2.9480000000000004</v>
      </c>
      <c r="I168" s="9">
        <f t="shared" si="16"/>
        <v>6.03</v>
      </c>
    </row>
    <row r="169" spans="1:14" s="7" customFormat="1" ht="12.5" thickBot="1" x14ac:dyDescent="0.35">
      <c r="A169" s="6" t="s">
        <v>39</v>
      </c>
      <c r="B169" s="11" t="s">
        <v>41</v>
      </c>
      <c r="C169" s="8">
        <v>4.3</v>
      </c>
      <c r="D169" s="8">
        <v>3</v>
      </c>
      <c r="E169" s="8">
        <v>0.7</v>
      </c>
      <c r="F169" s="7">
        <f t="shared" si="14"/>
        <v>8</v>
      </c>
      <c r="G169" s="7">
        <v>0.67</v>
      </c>
      <c r="H169" s="9">
        <f t="shared" si="15"/>
        <v>2.8810000000000002</v>
      </c>
      <c r="I169" s="9">
        <f t="shared" si="16"/>
        <v>5.36</v>
      </c>
    </row>
    <row r="170" spans="1:14" s="7" customFormat="1" ht="12.5" thickBot="1" x14ac:dyDescent="0.35">
      <c r="A170" s="6" t="s">
        <v>40</v>
      </c>
      <c r="B170" s="11" t="s">
        <v>41</v>
      </c>
      <c r="C170" s="8">
        <v>4.3</v>
      </c>
      <c r="D170" s="8">
        <v>3</v>
      </c>
      <c r="E170" s="8">
        <v>0.3</v>
      </c>
      <c r="F170" s="7">
        <f t="shared" si="14"/>
        <v>7.6</v>
      </c>
      <c r="G170" s="7">
        <v>0.67</v>
      </c>
      <c r="H170" s="9">
        <f t="shared" si="15"/>
        <v>2.8810000000000002</v>
      </c>
      <c r="I170" s="9">
        <f t="shared" si="16"/>
        <v>5.0919999999999996</v>
      </c>
    </row>
    <row r="171" spans="1:14" ht="12.5" thickBot="1" x14ac:dyDescent="0.35">
      <c r="A171" s="6" t="s">
        <v>414</v>
      </c>
      <c r="B171" s="7" t="s">
        <v>419</v>
      </c>
      <c r="C171" s="8">
        <v>18.2</v>
      </c>
      <c r="D171" s="8">
        <v>4.0999999999999996</v>
      </c>
      <c r="E171" s="8">
        <v>2.5</v>
      </c>
      <c r="F171" s="7">
        <f t="shared" si="14"/>
        <v>24.799999999999997</v>
      </c>
      <c r="G171" s="7">
        <v>1.22</v>
      </c>
      <c r="H171" s="9">
        <f t="shared" si="15"/>
        <v>22.203999999999997</v>
      </c>
      <c r="I171" s="9">
        <f t="shared" si="16"/>
        <v>30.255999999999997</v>
      </c>
      <c r="J171" s="7"/>
      <c r="K171" s="7"/>
    </row>
    <row r="172" spans="1:14" ht="12.5" thickBot="1" x14ac:dyDescent="0.35">
      <c r="A172" s="6" t="s">
        <v>415</v>
      </c>
      <c r="B172" s="7" t="s">
        <v>419</v>
      </c>
      <c r="C172" s="8">
        <v>15.6</v>
      </c>
      <c r="D172" s="8">
        <v>2.8</v>
      </c>
      <c r="E172" s="8">
        <v>3.8</v>
      </c>
      <c r="F172" s="7">
        <f t="shared" si="14"/>
        <v>22.2</v>
      </c>
      <c r="G172" s="7">
        <v>1.22</v>
      </c>
      <c r="H172" s="9">
        <f t="shared" si="15"/>
        <v>19.032</v>
      </c>
      <c r="I172" s="9">
        <f t="shared" si="16"/>
        <v>27.084</v>
      </c>
      <c r="J172" s="7"/>
      <c r="K172" s="7"/>
    </row>
    <row r="173" spans="1:14" ht="12.5" thickBot="1" x14ac:dyDescent="0.35">
      <c r="A173" s="6" t="s">
        <v>416</v>
      </c>
      <c r="B173" s="7" t="s">
        <v>419</v>
      </c>
      <c r="C173" s="8">
        <v>13.6</v>
      </c>
      <c r="D173" s="8">
        <v>4.7</v>
      </c>
      <c r="E173" s="8">
        <v>2.6</v>
      </c>
      <c r="F173" s="7">
        <f t="shared" si="14"/>
        <v>20.900000000000002</v>
      </c>
      <c r="G173" s="7">
        <v>1.22</v>
      </c>
      <c r="H173" s="9">
        <f t="shared" si="15"/>
        <v>16.591999999999999</v>
      </c>
      <c r="I173" s="9">
        <f t="shared" si="16"/>
        <v>25.498000000000001</v>
      </c>
      <c r="J173" s="7"/>
      <c r="K173" s="7"/>
    </row>
    <row r="174" spans="1:14" ht="12.5" thickBot="1" x14ac:dyDescent="0.35">
      <c r="A174" s="6" t="s">
        <v>417</v>
      </c>
      <c r="B174" s="7" t="s">
        <v>419</v>
      </c>
      <c r="C174" s="8">
        <v>13.1</v>
      </c>
      <c r="D174" s="8">
        <v>6.4</v>
      </c>
      <c r="E174" s="8">
        <v>1.4</v>
      </c>
      <c r="F174" s="7">
        <f t="shared" si="14"/>
        <v>20.9</v>
      </c>
      <c r="G174" s="7">
        <v>1.22</v>
      </c>
      <c r="H174" s="9">
        <f t="shared" si="15"/>
        <v>15.981999999999999</v>
      </c>
      <c r="I174" s="9">
        <f t="shared" si="16"/>
        <v>25.497999999999998</v>
      </c>
      <c r="J174" s="7"/>
      <c r="K174" s="7"/>
    </row>
    <row r="175" spans="1:14" ht="12.5" thickBot="1" x14ac:dyDescent="0.35">
      <c r="A175" s="6" t="s">
        <v>418</v>
      </c>
      <c r="B175" s="7" t="s">
        <v>419</v>
      </c>
      <c r="C175" s="8">
        <v>9.3000000000000007</v>
      </c>
      <c r="D175" s="8">
        <v>8</v>
      </c>
      <c r="E175" s="8">
        <v>1.3</v>
      </c>
      <c r="F175" s="7">
        <f t="shared" si="14"/>
        <v>18.600000000000001</v>
      </c>
      <c r="G175" s="7">
        <v>1.22</v>
      </c>
      <c r="H175" s="9">
        <f t="shared" si="15"/>
        <v>11.346</v>
      </c>
      <c r="I175" s="9">
        <f t="shared" si="16"/>
        <v>22.692</v>
      </c>
      <c r="J175" s="7"/>
      <c r="K175" s="7"/>
      <c r="N175" s="3">
        <v>9</v>
      </c>
    </row>
    <row r="176" spans="1:14" ht="12.5" thickBot="1" x14ac:dyDescent="0.35">
      <c r="A176" s="1" t="s">
        <v>607</v>
      </c>
      <c r="B176" s="7" t="s">
        <v>615</v>
      </c>
      <c r="C176" s="2">
        <v>15</v>
      </c>
      <c r="D176" s="2">
        <v>5</v>
      </c>
      <c r="E176" s="2">
        <v>3.6</v>
      </c>
      <c r="F176" s="3">
        <f t="shared" ref="F176:F183" si="17">C176+D176+E176</f>
        <v>23.6</v>
      </c>
      <c r="G176" s="3">
        <v>1.23</v>
      </c>
      <c r="H176" s="5">
        <f t="shared" ref="H176:H183" si="18">C176*G176</f>
        <v>18.45</v>
      </c>
      <c r="I176" s="5">
        <f t="shared" ref="I176:I183" si="19">F176*G176</f>
        <v>29.028000000000002</v>
      </c>
    </row>
    <row r="177" spans="1:14" ht="12.5" thickBot="1" x14ac:dyDescent="0.35">
      <c r="A177" s="1" t="s">
        <v>609</v>
      </c>
      <c r="B177" s="7" t="s">
        <v>615</v>
      </c>
      <c r="C177" s="2">
        <v>11.4</v>
      </c>
      <c r="D177" s="2">
        <v>4.3</v>
      </c>
      <c r="E177" s="2">
        <v>3.5</v>
      </c>
      <c r="F177" s="3">
        <f t="shared" si="17"/>
        <v>19.2</v>
      </c>
      <c r="G177" s="3">
        <v>1.23</v>
      </c>
      <c r="H177" s="5">
        <f t="shared" si="18"/>
        <v>14.022</v>
      </c>
      <c r="I177" s="5">
        <f t="shared" si="19"/>
        <v>23.616</v>
      </c>
    </row>
    <row r="178" spans="1:14" ht="12.5" thickBot="1" x14ac:dyDescent="0.35">
      <c r="A178" s="1" t="s">
        <v>610</v>
      </c>
      <c r="B178" s="7" t="s">
        <v>615</v>
      </c>
      <c r="C178" s="2">
        <v>10.3</v>
      </c>
      <c r="D178" s="2">
        <v>4.7</v>
      </c>
      <c r="E178" s="2">
        <v>4.2</v>
      </c>
      <c r="F178" s="3">
        <f t="shared" si="17"/>
        <v>19.2</v>
      </c>
      <c r="G178" s="3">
        <v>1.23</v>
      </c>
      <c r="H178" s="5">
        <f t="shared" si="18"/>
        <v>12.669</v>
      </c>
      <c r="I178" s="5">
        <f t="shared" si="19"/>
        <v>23.616</v>
      </c>
    </row>
    <row r="179" spans="1:14" ht="12.5" thickBot="1" x14ac:dyDescent="0.35">
      <c r="A179" s="1" t="s">
        <v>608</v>
      </c>
      <c r="B179" s="7" t="s">
        <v>615</v>
      </c>
      <c r="C179" s="2">
        <v>13.6</v>
      </c>
      <c r="D179" s="2">
        <v>3.6</v>
      </c>
      <c r="E179" s="2">
        <v>0.5</v>
      </c>
      <c r="F179" s="3">
        <f t="shared" si="17"/>
        <v>17.7</v>
      </c>
      <c r="G179" s="3">
        <v>1.23</v>
      </c>
      <c r="H179" s="5">
        <f t="shared" si="18"/>
        <v>16.727999999999998</v>
      </c>
      <c r="I179" s="5">
        <f t="shared" si="19"/>
        <v>21.770999999999997</v>
      </c>
    </row>
    <row r="180" spans="1:14" ht="12.5" thickBot="1" x14ac:dyDescent="0.35">
      <c r="A180" s="1" t="s">
        <v>611</v>
      </c>
      <c r="B180" s="7" t="s">
        <v>615</v>
      </c>
      <c r="C180" s="2">
        <v>7.9</v>
      </c>
      <c r="D180" s="2">
        <v>5.9</v>
      </c>
      <c r="E180" s="2">
        <v>0.3</v>
      </c>
      <c r="F180" s="3">
        <f t="shared" si="17"/>
        <v>14.100000000000001</v>
      </c>
      <c r="G180" s="3">
        <v>1.23</v>
      </c>
      <c r="H180" s="5">
        <f t="shared" si="18"/>
        <v>9.7170000000000005</v>
      </c>
      <c r="I180" s="5">
        <f t="shared" si="19"/>
        <v>17.343</v>
      </c>
    </row>
    <row r="181" spans="1:14" ht="12.5" thickBot="1" x14ac:dyDescent="0.35">
      <c r="A181" s="1" t="s">
        <v>614</v>
      </c>
      <c r="B181" s="7" t="s">
        <v>615</v>
      </c>
      <c r="C181" s="2">
        <v>5.3</v>
      </c>
      <c r="D181" s="2">
        <v>4.0999999999999996</v>
      </c>
      <c r="E181" s="2">
        <v>0.5</v>
      </c>
      <c r="F181" s="3">
        <f t="shared" si="17"/>
        <v>9.8999999999999986</v>
      </c>
      <c r="G181" s="3">
        <v>1.23</v>
      </c>
      <c r="H181" s="5">
        <f t="shared" si="18"/>
        <v>6.5190000000000001</v>
      </c>
      <c r="I181" s="5">
        <f t="shared" si="19"/>
        <v>12.176999999999998</v>
      </c>
    </row>
    <row r="182" spans="1:14" s="7" customFormat="1" ht="12.5" thickBot="1" x14ac:dyDescent="0.35">
      <c r="A182" s="1" t="s">
        <v>612</v>
      </c>
      <c r="B182" s="7" t="s">
        <v>615</v>
      </c>
      <c r="C182" s="2">
        <v>6</v>
      </c>
      <c r="D182" s="2">
        <v>2.7</v>
      </c>
      <c r="E182" s="2">
        <v>0.5</v>
      </c>
      <c r="F182" s="3">
        <f t="shared" si="17"/>
        <v>9.1999999999999993</v>
      </c>
      <c r="G182" s="3">
        <v>1.23</v>
      </c>
      <c r="H182" s="5">
        <f t="shared" si="18"/>
        <v>7.38</v>
      </c>
      <c r="I182" s="5">
        <f t="shared" si="19"/>
        <v>11.315999999999999</v>
      </c>
      <c r="J182" s="3"/>
      <c r="K182" s="3"/>
    </row>
    <row r="183" spans="1:14" s="7" customFormat="1" ht="12.5" thickBot="1" x14ac:dyDescent="0.35">
      <c r="A183" s="1" t="s">
        <v>613</v>
      </c>
      <c r="B183" s="7" t="s">
        <v>615</v>
      </c>
      <c r="C183" s="2">
        <v>5.7</v>
      </c>
      <c r="D183" s="2">
        <v>1.5</v>
      </c>
      <c r="E183" s="2">
        <v>1.9</v>
      </c>
      <c r="F183" s="3">
        <f t="shared" si="17"/>
        <v>9.1</v>
      </c>
      <c r="G183" s="3">
        <v>1.23</v>
      </c>
      <c r="H183" s="5">
        <f t="shared" si="18"/>
        <v>7.0110000000000001</v>
      </c>
      <c r="I183" s="5">
        <f t="shared" si="19"/>
        <v>11.193</v>
      </c>
      <c r="J183" s="3"/>
      <c r="K183" s="3"/>
    </row>
    <row r="184" spans="1:14" s="27" customFormat="1" ht="12.5" thickBot="1" x14ac:dyDescent="0.35">
      <c r="B184" s="27" t="s">
        <v>715</v>
      </c>
      <c r="C184" s="27" t="s">
        <v>720</v>
      </c>
      <c r="D184" s="28" t="s">
        <v>83</v>
      </c>
      <c r="E184" s="29" t="s">
        <v>89</v>
      </c>
      <c r="F184" s="30">
        <v>13.6</v>
      </c>
      <c r="G184" s="30">
        <v>2.6</v>
      </c>
      <c r="H184" s="30">
        <v>3.4</v>
      </c>
      <c r="I184" s="27">
        <f t="shared" ref="I184:I189" si="20">F184+G184+H184</f>
        <v>19.599999999999998</v>
      </c>
      <c r="J184" s="27">
        <v>0.82</v>
      </c>
      <c r="K184" s="31">
        <f t="shared" ref="K184:K189" si="21">F184*J184</f>
        <v>11.151999999999999</v>
      </c>
      <c r="L184" s="31">
        <f t="shared" ref="L184:L189" si="22">I184*J184</f>
        <v>16.071999999999996</v>
      </c>
    </row>
    <row r="185" spans="1:14" s="27" customFormat="1" ht="12.5" thickBot="1" x14ac:dyDescent="0.35">
      <c r="B185" s="27" t="s">
        <v>715</v>
      </c>
      <c r="C185" s="27" t="s">
        <v>720</v>
      </c>
      <c r="D185" s="28" t="s">
        <v>85</v>
      </c>
      <c r="E185" s="29" t="s">
        <v>89</v>
      </c>
      <c r="F185" s="30">
        <v>10.9</v>
      </c>
      <c r="G185" s="30">
        <v>6.5</v>
      </c>
      <c r="H185" s="30">
        <v>0.5</v>
      </c>
      <c r="I185" s="27">
        <f t="shared" si="20"/>
        <v>17.899999999999999</v>
      </c>
      <c r="J185" s="27">
        <v>0.82</v>
      </c>
      <c r="K185" s="31">
        <f t="shared" si="21"/>
        <v>8.9380000000000006</v>
      </c>
      <c r="L185" s="31">
        <f t="shared" si="22"/>
        <v>14.677999999999997</v>
      </c>
    </row>
    <row r="186" spans="1:14" s="27" customFormat="1" ht="12.5" thickBot="1" x14ac:dyDescent="0.35">
      <c r="B186" s="27" t="s">
        <v>715</v>
      </c>
      <c r="C186" s="27" t="s">
        <v>720</v>
      </c>
      <c r="D186" s="28" t="s">
        <v>87</v>
      </c>
      <c r="E186" s="29" t="s">
        <v>89</v>
      </c>
      <c r="F186" s="30">
        <v>8.6999999999999993</v>
      </c>
      <c r="G186" s="30">
        <v>3.5</v>
      </c>
      <c r="H186" s="30">
        <v>4.3</v>
      </c>
      <c r="I186" s="27">
        <f t="shared" si="20"/>
        <v>16.5</v>
      </c>
      <c r="J186" s="27">
        <v>0.82</v>
      </c>
      <c r="K186" s="31">
        <f t="shared" si="21"/>
        <v>7.1339999999999986</v>
      </c>
      <c r="L186" s="31">
        <f t="shared" si="22"/>
        <v>13.53</v>
      </c>
    </row>
    <row r="187" spans="1:14" s="27" customFormat="1" ht="12.5" thickBot="1" x14ac:dyDescent="0.35">
      <c r="B187" s="27" t="s">
        <v>715</v>
      </c>
      <c r="C187" s="27" t="s">
        <v>720</v>
      </c>
      <c r="D187" s="28" t="s">
        <v>84</v>
      </c>
      <c r="E187" s="29" t="s">
        <v>89</v>
      </c>
      <c r="F187" s="30">
        <v>11.4</v>
      </c>
      <c r="G187" s="30">
        <v>3.9</v>
      </c>
      <c r="H187" s="30">
        <v>1</v>
      </c>
      <c r="I187" s="27">
        <f t="shared" si="20"/>
        <v>16.3</v>
      </c>
      <c r="J187" s="27">
        <v>0.82</v>
      </c>
      <c r="K187" s="31">
        <f t="shared" si="21"/>
        <v>9.347999999999999</v>
      </c>
      <c r="L187" s="31">
        <f t="shared" si="22"/>
        <v>13.366</v>
      </c>
    </row>
    <row r="188" spans="1:14" s="27" customFormat="1" ht="12.5" thickBot="1" x14ac:dyDescent="0.35">
      <c r="B188" s="27" t="s">
        <v>715</v>
      </c>
      <c r="C188" s="27" t="s">
        <v>720</v>
      </c>
      <c r="D188" s="32" t="s">
        <v>86</v>
      </c>
      <c r="E188" s="33" t="s">
        <v>89</v>
      </c>
      <c r="F188" s="34">
        <v>9</v>
      </c>
      <c r="G188" s="34">
        <v>5</v>
      </c>
      <c r="H188" s="34">
        <v>1.4</v>
      </c>
      <c r="I188" s="35">
        <f t="shared" si="20"/>
        <v>15.4</v>
      </c>
      <c r="J188" s="27">
        <v>0.82</v>
      </c>
      <c r="K188" s="36">
        <f t="shared" si="21"/>
        <v>7.38</v>
      </c>
      <c r="L188" s="36">
        <f t="shared" si="22"/>
        <v>12.628</v>
      </c>
      <c r="M188" s="35"/>
      <c r="N188" s="35"/>
    </row>
    <row r="189" spans="1:14" s="27" customFormat="1" ht="12.5" thickBot="1" x14ac:dyDescent="0.35">
      <c r="B189" s="27" t="s">
        <v>715</v>
      </c>
      <c r="C189" s="27" t="s">
        <v>720</v>
      </c>
      <c r="D189" s="28" t="s">
        <v>88</v>
      </c>
      <c r="E189" s="29" t="s">
        <v>89</v>
      </c>
      <c r="F189" s="30">
        <v>6.8</v>
      </c>
      <c r="G189" s="30">
        <v>5.0999999999999996</v>
      </c>
      <c r="H189" s="30">
        <v>0.6</v>
      </c>
      <c r="I189" s="27">
        <f t="shared" si="20"/>
        <v>12.499999999999998</v>
      </c>
      <c r="J189" s="27">
        <v>0.82</v>
      </c>
      <c r="K189" s="31">
        <f t="shared" si="21"/>
        <v>5.5759999999999996</v>
      </c>
      <c r="L189" s="31">
        <f t="shared" si="22"/>
        <v>10.249999999999998</v>
      </c>
    </row>
  </sheetData>
  <sortState xmlns:xlrd2="http://schemas.microsoft.com/office/spreadsheetml/2017/richdata2" ref="A1:K192">
    <sortCondition ref="B1:B192"/>
  </sortState>
  <hyperlinks>
    <hyperlink ref="A1" r:id="rId1" display="https://www.espn.com/mens-college-basketball/player/_/id/5176758/trevon-spillers" xr:uid="{12ACD44A-8C1F-4B98-9896-0D316D03B324}"/>
    <hyperlink ref="A2" r:id="rId2" display="https://www.espn.com/mens-college-basketball/player/_/id/4432904/donovan-gregory" xr:uid="{1E0279AF-7CC0-4A76-9EEC-DA8775A81154}"/>
    <hyperlink ref="A5" r:id="rId3" display="https://www.espn.com/mens-college-basketball/player/_/id/4897227/terence-harcum" xr:uid="{82E1B36B-95B3-4424-9D48-7C5608E62453}"/>
    <hyperlink ref="A3" r:id="rId4" display="https://www.espn.com/mens-college-basketball/player/_/id/4572452/myles-tate" xr:uid="{F8571CE6-31A9-4413-8AC6-5C9619B7C786}"/>
    <hyperlink ref="A4" r:id="rId5" display="https://www.espn.com/mens-college-basketball/player/_/id/5107252/justin-abson" xr:uid="{1A694A92-43D5-4A71-AD7B-A40E2ACF926B}"/>
    <hyperlink ref="A6" r:id="rId6" display="https://www.espn.com/mens-college-basketball/player/_/id/4702602/cj-huntley" xr:uid="{05B5AA5F-21F7-43C1-8597-D1A7F8BE28E4}"/>
    <hyperlink ref="A7" r:id="rId7" display="https://www.espn.com/mens-college-basketball/player/_/id/5176755/jordan-marsh" xr:uid="{BB245704-4176-4AC0-B128-2ABC83506917}"/>
    <hyperlink ref="A8" r:id="rId8" display="https://www.espn.com/mens-college-basketball/player/_/id/4897226/christopher-mantis" xr:uid="{15ADC0F9-ADF0-4C1D-AABE-E1B74712D28D}"/>
    <hyperlink ref="A21" r:id="rId9" display="https://www.espn.com/mens-college-basketball/player/_/id/4903027/cedric-coward" xr:uid="{3C07676D-918B-4B58-B71A-99A11359011B}"/>
    <hyperlink ref="A22" r:id="rId10" display="https://www.espn.com/mens-college-basketball/player/_/id/4897857/casey-jones" xr:uid="{0A6C2C60-B6DE-4321-940E-D371D1EFFA95}"/>
    <hyperlink ref="A23" r:id="rId11" display="https://www.espn.com/mens-college-basketball/player/_/id/4897852/ethan-price" xr:uid="{0569BCAD-1D4D-48B7-9DBE-3326503CDE45}"/>
    <hyperlink ref="A25" r:id="rId12" display="https://www.espn.com/mens-college-basketball/player/_/id/5107314/dane-erikstrup" xr:uid="{C424AF16-B9DE-473D-9C4A-991307C5356E}"/>
    <hyperlink ref="A26" r:id="rId13" display="https://www.espn.com/mens-college-basketball/player/_/id/4432876/jake-kyman" xr:uid="{18A1C951-BEBB-4518-AD3E-C1CCE590FC87}"/>
    <hyperlink ref="A24" r:id="rId14" display="https://www.espn.com/mens-college-basketball/player/_/id/5107312/lejuan-watts" xr:uid="{E9AA3E21-C705-4DEC-A932-1A5A06BA24AE}"/>
    <hyperlink ref="A52" r:id="rId15" display="https://www.espn.com/mens-college-basketball/player/_/id/5106600/jordan-derkack" xr:uid="{35C94C1A-AE68-4AD9-8C1F-575E4C43046D}"/>
    <hyperlink ref="A53" r:id="rId16" display="https://www.espn.com/mens-college-basketball/player/_/id/5177275/adam-clark" xr:uid="{721B6680-B5B6-4448-AC17-EAE4B4AEA825}"/>
    <hyperlink ref="A54" r:id="rId17" display="https://www.espn.com/mens-college-basketball/player/_/id/4897703/devon-savage" xr:uid="{507A69BA-48F2-41A4-A343-963CCF46213C}"/>
    <hyperlink ref="A55" r:id="rId18" display="https://www.espn.com/mens-college-basketball/player/_/id/4397161/samba-diallo" xr:uid="{48AF25A2-351E-44B5-BB79-FD7C97956EDC}"/>
    <hyperlink ref="A56" r:id="rId19" display="https://www.espn.com/mens-college-basketball/player/_/id/5106602/bryan-etumnu" xr:uid="{596FE27B-5DDB-4E33-B322-AA62D77E939E}"/>
    <hyperlink ref="A45" r:id="rId20" display="https://www.espn.com/mens-college-basketball/player/_/id/4713010/david-jones" xr:uid="{DAF96620-8499-4A78-962F-FD8318AE5C97}"/>
    <hyperlink ref="A46" r:id="rId21" display="https://www.espn.com/mens-college-basketball/player/_/id/5106268/naeqwan-tomlin" xr:uid="{056B6796-DAEE-495A-BA6E-E01A628946B6}"/>
    <hyperlink ref="A47" r:id="rId22" display="https://www.espn.com/mens-college-basketball/player/_/id/4397132/jahvon-quinerly" xr:uid="{2CBDE597-004F-4C51-B6F8-8F657146042E}"/>
    <hyperlink ref="A48" r:id="rId23" display="https://www.espn.com/mens-college-basketball/player/_/id/4431713/jaykwon-walton" xr:uid="{A016F4CD-06BF-4F8A-9AA0-B26CC21C6ED9}"/>
    <hyperlink ref="A49" r:id="rId24" display="https://www.espn.com/mens-college-basketball/player/_/id/4431738/malcolm-dandridge" xr:uid="{E76009D7-8D3F-4ED6-9935-659E0356ED49}"/>
    <hyperlink ref="A50" r:id="rId25" display="https://www.espn.com/mens-college-basketball/player/_/id/4412211/caleb-mills" xr:uid="{DEDF144A-D1D3-478F-8218-3CBF1C353641}"/>
    <hyperlink ref="A51" r:id="rId26" display="https://www.espn.com/mens-college-basketball/player/_/id/4701221/nick-jourdain" xr:uid="{35441063-19B2-463D-9F4D-FA63A83A90A2}"/>
    <hyperlink ref="A150" r:id="rId27" display="https://www.espn.com/mens-college-basketball/player/_/id/4873093/dedan-thomas-jr" xr:uid="{D879F7D5-F5F5-44F8-A770-B00591B4AB0D}"/>
    <hyperlink ref="A153" r:id="rId28" display="https://www.espn.com/mens-college-basketball/player/_/id/4432854/kalib-boone" xr:uid="{7D0FB859-DF9B-48AA-931C-D2175FA0091E}"/>
    <hyperlink ref="A151" r:id="rId29" display="https://www.espn.com/mens-college-basketball/player/_/id/4431901/keylan-boone" xr:uid="{F1531AB0-650A-44BF-A1A1-524886AA9266}"/>
    <hyperlink ref="A152" r:id="rId30" display="https://www.espn.com/mens-college-basketball/player/_/id/4396969/luis-rodriguez" xr:uid="{910222E3-16E0-47DA-8958-8C0A7E8032EA}"/>
    <hyperlink ref="A154" r:id="rId31" display="https://www.espn.com/mens-college-basketball/player/_/id/5176262/rob-whaley-jr" xr:uid="{FC2E9CE0-04B9-46B3-9E21-C4F8FB34EBBE}"/>
    <hyperlink ref="A155" r:id="rId32" display="https://www.espn.com/mens-college-basketball/player/_/id/4432918/justin-webster" xr:uid="{73DE7D9C-92EC-4E1E-A009-6A0366C63B2B}"/>
    <hyperlink ref="A156" r:id="rId33" display="https://www.espn.com/mens-college-basketball/player/_/id/4897088/jackie-johnson-iii" xr:uid="{3547CBDE-7098-4BBF-8320-B66499E6602E}"/>
    <hyperlink ref="A157" r:id="rId34" display="https://www.espn.com/mens-college-basketball/player/_/id/4431718/eric-dixon" xr:uid="{2F44ACBB-F7C2-49BE-9DC6-156908E15EE6}"/>
    <hyperlink ref="A158" r:id="rId35" display="https://www.espn.com/mens-college-basketball/player/_/id/4596365/tj-bamba" xr:uid="{71068F83-758F-4B6B-8441-3332132CA1D2}"/>
    <hyperlink ref="A159" r:id="rId36" display="https://www.espn.com/mens-college-basketball/player/_/id/4592491/justin-moore" xr:uid="{89D0A629-9BF8-43A9-983A-B24AC65A9DD2}"/>
    <hyperlink ref="A161" r:id="rId37" display="https://www.espn.com/mens-college-basketball/player/_/id/5105590/mark-armstrong" xr:uid="{9B60341F-E73F-4A8B-AEFE-1A0906D2532E}"/>
    <hyperlink ref="A160" r:id="rId38" display="https://www.espn.com/mens-college-basketball/player/_/id/4431914/tyler-burton" xr:uid="{AA71A6A4-CDDC-4D58-94B3-0D6788D9A349}"/>
    <hyperlink ref="A162" r:id="rId39" display="https://www.espn.com/mens-college-basketball/player/_/id/4431984/hakim-hart" xr:uid="{C2AB3C8D-08C7-42A4-8548-434E32E9212A}"/>
    <hyperlink ref="A163" r:id="rId40" display="https://www.espn.com/mens-college-basketball/player/_/id/4684153/jordan-longino" xr:uid="{AED9F262-AA70-48CE-9EFF-311F26CEE1BB}"/>
    <hyperlink ref="A171" r:id="rId41" display="https://www.espn.com/mens-college-basketball/player/_/id/4433281/hunter-sallis" xr:uid="{75B86FDF-0352-45DD-A446-30225352907C}"/>
    <hyperlink ref="A172" r:id="rId42" display="https://www.espn.com/mens-college-basketball/player/_/id/4898283/kevin-miller" xr:uid="{F8584573-3F84-474A-8AD1-64FE9C45BF97}"/>
    <hyperlink ref="A173" r:id="rId43" display="https://www.espn.com/mens-college-basketball/player/_/id/4696316/cameron-hildreth" xr:uid="{19C0F333-08C3-444A-941C-B26B2AB10096}"/>
    <hyperlink ref="A174" r:id="rId44" display="https://www.espn.com/mens-college-basketball/player/_/id/4702743/andrew-carr" xr:uid="{DBA79CF1-2B8E-4C74-8E46-0719456E34A7}"/>
    <hyperlink ref="A175" r:id="rId45" display="https://www.espn.com/mens-college-basketball/player/_/id/4433594/efton-reid-iii" xr:uid="{3E5A844E-DA6D-488D-B6DC-E82F815FAA73}"/>
    <hyperlink ref="A60" r:id="rId46" display="https://www.espn.com/mens-college-basketball/player/_/id/4432408/jamal-mashburn-jr" xr:uid="{EECE22DD-CC86-408A-82CC-939AB780BB7B}"/>
    <hyperlink ref="A59" r:id="rId47" display="https://www.espn.com/mens-college-basketball/player/_/id/4431763/jaelen-house" xr:uid="{CD5C08F3-B1CE-453E-9210-99817DD09FC0}"/>
    <hyperlink ref="A57" r:id="rId48" display="https://www.espn.com/mens-college-basketball/player/_/id/5107782/donovan-dent" xr:uid="{FE392F68-6852-4A6A-AA1B-A205B6EFE67E}"/>
    <hyperlink ref="A58" r:id="rId49" display="https://www.espn.com/mens-college-basketball/player/_/id/5143604/jt-toppin" xr:uid="{B76BD145-8FA0-4131-BC83-31B853576881}"/>
    <hyperlink ref="A61" r:id="rId50" display="https://www.espn.com/mens-college-basketball/player/_/id/4703015/nelly-junior-joseph" xr:uid="{9F8D287F-4C89-44F0-A608-61EF4BE882E5}"/>
    <hyperlink ref="A62" r:id="rId51" display="https://www.espn.com/mens-college-basketball/player/_/id/4845368/tru-washington" xr:uid="{8A4D22E0-D341-4D8E-8C21-227BA2017273}"/>
    <hyperlink ref="A63" r:id="rId52" display="https://www.espn.com/mens-college-basketball/player/_/id/4711607/mustapha-amzil" xr:uid="{315DF454-C444-4612-9303-B6AA03723078}"/>
    <hyperlink ref="A33" r:id="rId53" display="https://www.espn.com/mens-college-basketball/player/_/id/4917097/robbie-avila" xr:uid="{27340408-9A5A-4874-977D-5A4663AF908D}"/>
    <hyperlink ref="A35" r:id="rId54" display="https://www.espn.com/mens-college-basketball/player/_/id/5107621/isaiah-swope" xr:uid="{919F8676-13A5-4399-BCB8-7F1D427C53AB}"/>
    <hyperlink ref="A34" r:id="rId55" display="https://www.espn.com/mens-college-basketball/player/_/id/5107157/ryan-conwell" xr:uid="{7A015077-B77F-4910-AC9A-3C176DFE4C95}"/>
    <hyperlink ref="A36" r:id="rId56" display="https://www.espn.com/mens-college-basketball/player/_/id/4703889/jayson-kent" xr:uid="{01027DF1-31F3-482D-A6E8-CC0C0D75CDC4}"/>
    <hyperlink ref="A37" r:id="rId57" display="https://www.espn.com/mens-college-basketball/player/_/id/4703907/julian-larry" xr:uid="{4F8BB467-816A-46CA-9989-70364796AD17}"/>
    <hyperlink ref="A38" r:id="rId58" display="https://www.espn.com/mens-college-basketball/player/_/id/4897464/xavier-bledson" xr:uid="{EE266D8E-9258-411D-8921-6C0397FDE1E3}"/>
    <hyperlink ref="A132" r:id="rId59" display="https://www.espn.com/mens-college-basketball/player/_/id/4703538/raheim-moss" xr:uid="{4CD75F92-227C-498D-BD88-445E74EB15CE}"/>
    <hyperlink ref="A134" r:id="rId60" display="https://www.espn.com/mens-college-basketball/player/_/id/4702487/dante-maddox-jr" xr:uid="{836E7E13-63E1-4EDE-AD5D-6DB8BCD4FE52}"/>
    <hyperlink ref="A133" r:id="rId61" display="https://www.espn.com/mens-college-basketball/player/_/id/4431930/tyler-cochran" xr:uid="{C3ABDD8E-D8B4-4922-AD23-B9A2B8501BEF}"/>
    <hyperlink ref="A135" r:id="rId62" display="https://www.espn.com/mens-college-basketball/player/_/id/5108006/javan-simmons" xr:uid="{7383A4F1-38E4-4436-AB47-DB2699EBED14}"/>
    <hyperlink ref="A136" r:id="rId63" display="https://www.espn.com/mens-college-basketball/player/_/id/4845365/sonny-wilson" xr:uid="{38119B03-72CC-4637-BA6B-5ADC95B88B2A}"/>
    <hyperlink ref="A92" r:id="rId64" display="https://www.espn.com/mens-college-basketball/player/_/id/4593372/jordan-king" xr:uid="{76677CF5-78A8-4312-9452-B57E53871E2C}"/>
    <hyperlink ref="A93" r:id="rId65" display="https://www.espn.com/mens-college-basketball/player/_/id/4593100/neal-quinn" xr:uid="{17B966CF-09B1-41B4-828A-E5539AE7C80E}"/>
    <hyperlink ref="A94" r:id="rId66" display="https://www.espn.com/mens-college-basketball/player/_/id/4398275/isaiah-bigelow" xr:uid="{DB7EC4DB-96A3-41B6-9F18-C4DE2E8937D3}"/>
    <hyperlink ref="A95" r:id="rId67" display="https://www.espn.com/mens-college-basketball/player/_/id/4700974/dji-bailey" xr:uid="{38B73B5F-4BFF-4326-A20C-E8E8BFC617E7}"/>
    <hyperlink ref="A96" r:id="rId68" display="https://www.espn.com/mens-college-basketball/player/_/id/4703199/delonnie-hunt" xr:uid="{65D61B98-5F44-4231-87EF-6AFD45C8353F}"/>
    <hyperlink ref="A39" r:id="rId69" display="https://www.espn.com/mens-college-basketball/player/_/id/4697270/payton-sandfort" xr:uid="{2F3EBC60-F606-457F-8E3E-2249E837656A}"/>
    <hyperlink ref="A40" r:id="rId70" display="https://www.espn.com/mens-college-basketball/player/_/id/4433130/tony-perkins" xr:uid="{C2DC76A1-1A3E-49CA-9244-E9A0F5AD69A5}"/>
    <hyperlink ref="A41" r:id="rId71" display="https://www.espn.com/mens-college-basketball/player/_/id/4592733/ben-krikke" xr:uid="{2F15F6EE-34D7-4E13-9034-63710461F9C7}"/>
    <hyperlink ref="A42" r:id="rId72" display="https://www.espn.com/mens-college-basketball/player/_/id/4894465/owen-freeman" xr:uid="{6402E5DE-10C4-4602-AEA7-535BFA9815B4}"/>
    <hyperlink ref="A44" r:id="rId73" display="https://www.espn.com/mens-college-basketball/player/_/id/5105800/josh-dix" xr:uid="{6B339EE7-2337-4E49-BA90-0F93B7B31AC8}"/>
    <hyperlink ref="A43" r:id="rId74" display="https://www.espn.com/mens-college-basketball/player/_/id/4432836/patrick-mccaffery" xr:uid="{D1E44D9A-2B37-41C9-9CAF-2AA13E485137}"/>
    <hyperlink ref="A104" r:id="rId75" display="https://www.espn.com/mens-college-basketball/player/_/id/5105876/lamar-wilkerson" xr:uid="{43170B9B-C12D-4189-96EE-18D87C9F3ED4}"/>
    <hyperlink ref="A103" r:id="rId76" display="https://www.espn.com/mens-college-basketball/player/_/id/4897774/davon-barnes" xr:uid="{57765F29-3BED-43E0-9843-1A50A108EF57}"/>
    <hyperlink ref="A105" r:id="rId77" display="https://www.espn.com/mens-college-basketball/player/_/id/4896936/damon-nicholas-jr" xr:uid="{9498E5EE-A81A-4C2B-8444-8736806E05CE}"/>
    <hyperlink ref="A110" r:id="rId78" display="https://www.espn.com/mens-college-basketball/player/_/id/5105879/cameron-huefner" xr:uid="{194A6A7A-B3A8-4946-9C3F-5878692FD4DA}"/>
    <hyperlink ref="A109" r:id="rId79" display="https://www.espn.com/mens-college-basketball/player/_/id/5176774/marcus-boykin" xr:uid="{3EFAC186-18E3-4B5E-8A7E-23BA8AD12BEA}"/>
    <hyperlink ref="A106" r:id="rId80" display="https://www.espn.com/mens-college-basketball/player/_/id/4896937/jaden-ray" xr:uid="{F5C106C9-BD00-47DA-A250-433971303769}"/>
    <hyperlink ref="A107" r:id="rId81" display="https://www.espn.com/mens-college-basketball/player/_/id/4897753/souleymane-doumbia" xr:uid="{1E0D0010-E4A1-49A5-98A7-6DBFFA379600}"/>
    <hyperlink ref="A108" r:id="rId82" display="https://www.espn.com/mens-college-basketball/player/_/id/4703685/kian-scroggins" xr:uid="{3A9472A1-5E26-4720-A0AE-2247FB42B1DE}"/>
    <hyperlink ref="A86" r:id="rId83" display="https://www.espn.com/mens-college-basketball/player/_/id/4398397/matt-balanc" xr:uid="{8DB95241-3583-4710-874B-FAFB0D6825F8}"/>
    <hyperlink ref="A87" r:id="rId84" display="https://www.espn.com/mens-college-basketball/player/_/id/5107321/amarri-tice" xr:uid="{EED858AE-0A93-47CD-90BD-CF757318837F}"/>
    <hyperlink ref="A89" r:id="rId85" display="https://www.espn.com/mens-college-basketball/player/_/id/5107797/paul-otieno" xr:uid="{755D73DA-6383-4601-B173-776A372CCD9A}"/>
    <hyperlink ref="A91" r:id="rId86" display="https://www.espn.com/mens-college-basketball/player/_/id/5177139/rihards-vavers" xr:uid="{50708C3C-6C64-4C77-BE50-B57F9B31DFD9}"/>
    <hyperlink ref="A88" r:id="rId87" display="https://www.espn.com/mens-college-basketball/player/_/id/4398398/savion-lewis" xr:uid="{BBDBF941-9A19-4B72-9B52-28C689F704D4}"/>
    <hyperlink ref="A90" r:id="rId88" display="https://www.espn.com/mens-college-basketball/player/_/id/4708217/alexis-reyes" xr:uid="{7BB6745B-1C7E-4D85-B8FA-74511E34631B}"/>
    <hyperlink ref="A64" r:id="rId89" display="https://www.espn.com/mens-college-basketball/player/_/id/4897713/jamarii-thomas" xr:uid="{D0093647-49BB-424A-80B7-562E3422767A}"/>
    <hyperlink ref="A65" r:id="rId90" display="https://www.espn.com/mens-college-basketball/player/_/id/4397589/allen-betrand" xr:uid="{BB8B52B8-9217-4C43-B046-FB26B687D540}"/>
    <hyperlink ref="A67" r:id="rId91" display="https://www.espn.com/mens-college-basketball/player/_/id/4431996/christian-ings" xr:uid="{88ED3677-7183-4A69-A2E6-4712F4D49F3E}"/>
    <hyperlink ref="A66" r:id="rId92" display="https://www.espn.com/mens-college-basketball/player/_/id/4897636/jaylani-darden" xr:uid="{E13E78D6-8839-49A6-892E-4E11785A1E80}"/>
    <hyperlink ref="A68" r:id="rId93" display="https://www.espn.com/mens-college-basketball/player/_/id/4396963/blake-hinson" xr:uid="{5B71500D-100F-48C1-B78C-B8BD5B904E25}"/>
    <hyperlink ref="A69" r:id="rId94" display="https://www.espn.com/mens-college-basketball/player/_/id/4845374/carlton-carrington" xr:uid="{B710283D-DCD2-4B83-9D38-69201C9F5A02}"/>
    <hyperlink ref="A70" r:id="rId95" display="https://www.espn.com/mens-college-basketball/player/_/id/4606837/ishmael-leggett" xr:uid="{49D29573-B895-4185-BA38-9ABFC6FCD75E}"/>
    <hyperlink ref="A71" r:id="rId96" display="https://www.espn.com/mens-college-basketball/player/_/id/4684270/jaland-lowe" xr:uid="{8DFCDEA0-2FDE-42E6-B894-11EE9F8C3176}"/>
    <hyperlink ref="A72" r:id="rId97" display="https://www.espn.com/mens-college-basketball/player/_/id/4702099/zack-austin" xr:uid="{CF9E755A-1FDF-4FE8-B6EE-25DCA9618E00}"/>
    <hyperlink ref="A73" r:id="rId98" display="https://www.espn.com/mens-college-basketball/player/_/id/5105410/guillermo-diaz-graham" xr:uid="{16F595F8-7F7B-4721-B4B4-B3945A88D80A}"/>
    <hyperlink ref="A143" r:id="rId99" display="https://www.espn.com/mens-college-basketball/player/_/id/4433009/justin-hohn" xr:uid="{85925F70-0FD9-4183-A662-EDF0D503D530}"/>
    <hyperlink ref="A145" r:id="rId100" display="https://www.espn.com/mens-college-basketball/player/_/id/4702629/andre-henry" xr:uid="{A38ECAFE-D5E1-4C07-A4D3-B152D595A6C2}"/>
    <hyperlink ref="A146" r:id="rId101" display="https://www.espn.com/mens-college-basketball/player/_/id/5176395/derin-saran" xr:uid="{5F0D4874-B046-46B7-A778-E674F16C0267}"/>
    <hyperlink ref="A142" r:id="rId102" display="https://www.espn.com/mens-college-basketball/player/_/id/4703393/devin-tillis" xr:uid="{7860910E-AC32-4817-83CC-154392E6F47F}"/>
    <hyperlink ref="A147" r:id="rId103" display="https://www.espn.com/mens-college-basketball/player/_/id/4897676/bent-leuchten" xr:uid="{B42BD8E9-5AD4-4101-AB6C-0FA2ED5503E0}"/>
    <hyperlink ref="A144" r:id="rId104" display="https://www.espn.com/mens-college-basketball/player/_/id/4432962/pierre-crockrell-ii" xr:uid="{6CCD9AE4-89CB-4728-A667-F4E9DB335F04}"/>
    <hyperlink ref="A148" r:id="rId105" display="https://www.espn.com/mens-college-basketball/player/_/id/5176397/carter-welling" xr:uid="{54C2A4FB-0960-4C11-A71F-7B3D70F30491}"/>
    <hyperlink ref="A149" r:id="rId106" display="https://www.espn.com/mens-college-basketball/player/_/id/4592962/dean-keeler" xr:uid="{CA45A5CF-A911-4461-B31A-7CD4D1CFBB4F}"/>
    <hyperlink ref="A164" r:id="rId107" display="https://www.espn.com/mens-college-basketball/player/_/id/4432187/reece-beekman" xr:uid="{A33EA4F7-F284-41C9-A782-57FA154396A3}"/>
    <hyperlink ref="A165" r:id="rId108" display="https://www.espn.com/mens-college-basketball/player/_/id/4712845/isaac-mckneely" xr:uid="{9BBA9D9B-5BE4-41CB-88BC-F8E19B5CCD68}"/>
    <hyperlink ref="A166" r:id="rId109" display="https://www.espn.com/mens-college-basketball/player/_/id/4888725/ryan-dunn" xr:uid="{D4AE2226-B579-4E0C-8629-4AA3CEE7D9CB}"/>
    <hyperlink ref="A167" r:id="rId110" display="https://www.espn.com/mens-college-basketball/player/_/id/4592583/jacob-groves" xr:uid="{D18AC663-30CB-4F2C-86D2-E663B3AA6A92}"/>
    <hyperlink ref="A168" r:id="rId111" display="https://www.espn.com/mens-college-basketball/player/_/id/5109019/andrew-rohde" xr:uid="{73A6527E-9625-42D9-8085-D1390A2958CA}"/>
    <hyperlink ref="A169" r:id="rId112" display="https://www.espn.com/mens-college-basketball/player/_/id/4838704/leon-bond-iii" xr:uid="{B1F16E89-2991-478C-8557-AB5AB61D6BC0}"/>
    <hyperlink ref="A170" r:id="rId113" display="https://www.espn.com/mens-college-basketball/player/_/id/4594263/jordan-minor" xr:uid="{6B286924-6CDD-4B82-B8DB-AD382AA2D6CD}"/>
    <hyperlink ref="A75" r:id="rId114" display="https://www.espn.com/mens-college-basketball/player/_/id/5107169/xaivian-lee" xr:uid="{81A2CEA6-9144-42AD-8BD2-A7F28E360468}"/>
    <hyperlink ref="A74" r:id="rId115" display="https://www.espn.com/mens-college-basketball/player/_/id/5107170/caden-pierce" xr:uid="{CE7F054E-F43F-4CB0-944F-3A77F262EC07}"/>
    <hyperlink ref="A76" r:id="rId116" display="https://www.espn.com/mens-college-basketball/player/_/id/4898232/matt-allocco" xr:uid="{31B1EEB3-4827-4084-AA7C-5B00211CCCDC}"/>
    <hyperlink ref="A78" r:id="rId117" display="https://www.espn.com/mens-college-basketball/player/_/id/4898233/blake-peters" xr:uid="{F3317D07-3F2E-49B9-88CD-146068C793CE}"/>
    <hyperlink ref="A77" r:id="rId118" display="https://www.espn.com/mens-college-basketball/player/_/id/4898236/zach-martini" xr:uid="{3BDB6262-D8EC-4AF4-B4AC-8C8EB8266DE1}"/>
    <hyperlink ref="A111" r:id="rId119" display="https://www.espn.com/mens-college-basketball/player/_/id/4701845/kadary-richmond" xr:uid="{A1D308FC-CCEA-48A2-B249-04FB9C90A4F0}"/>
    <hyperlink ref="A112" r:id="rId120" display="https://www.espn.com/mens-college-basketball/player/_/id/4701318/dre-davis" xr:uid="{184DA016-A951-46D0-B243-C45EE5FE7C06}"/>
    <hyperlink ref="A113" r:id="rId121" display="https://www.espn.com/mens-college-basketball/player/_/id/4431730/al-amir-dawes" xr:uid="{A733B250-5629-439D-BEEA-AC8D3F3F1B58}"/>
    <hyperlink ref="A114" r:id="rId122" display="https://www.espn.com/mens-college-basketball/player/_/id/4431889/jaden-bediako" xr:uid="{FAD6B0C6-5F32-43D5-B5E9-6D457C0E92D6}"/>
    <hyperlink ref="A115" r:id="rId123" display="https://www.espn.com/mens-college-basketball/player/_/id/4590361/dylan-addae-wusu" xr:uid="{A8DCD220-665A-40DA-B54E-AD4122D58E02}"/>
    <hyperlink ref="A116" r:id="rId124" display="https://www.espn.com/mens-college-basketball/player/_/id/4884257/isaiah-coleman" xr:uid="{1A2F1CDF-A837-42A9-BFD1-6ED3DC96D25C}"/>
    <hyperlink ref="A15" r:id="rId125" display="https://www.espn.com/mens-college-basketball/player/_/id/4702972/chris-manon" xr:uid="{5220F5B9-1075-412F-AB4B-BFB0873F6EA5}"/>
    <hyperlink ref="A16" r:id="rId126" display="https://www.espn.com/mens-college-basketball/player/_/id/4898217/nazir-williams" xr:uid="{50EB4C96-1E9E-444E-8AAD-8E6815BC526C}"/>
    <hyperlink ref="A17" r:id="rId127" display="https://www.espn.com/mens-college-basketball/player/_/id/4702973/isaiah-gray" xr:uid="{C84500F3-475D-44C1-AF54-C6570070831B}"/>
    <hyperlink ref="A19" r:id="rId128" display="https://www.espn.com/mens-college-basketball/player/_/id/4702971/sean-hansen" xr:uid="{BB6F66A6-F80F-466B-9BC4-7E990894C381}"/>
    <hyperlink ref="A18" r:id="rId129" display="https://www.espn.com/mens-college-basketball/player/_/id/4898218/guy-ragland-jr" xr:uid="{0915E70B-A357-4191-8B2D-E86C0D49569F}"/>
    <hyperlink ref="A20" r:id="rId130" display="https://www.espn.com/mens-college-basketball/player/_/id/5106247/cooper-noard" xr:uid="{665C323F-5E61-44A2-B7B9-0DD4DB5580C2}"/>
    <hyperlink ref="A27" r:id="rId131" display="https://www.espn.com/mens-college-basketball/player/_/id/4702945/jalen-leach" xr:uid="{26F36B61-5117-420B-A4DE-4F44CA21E821}"/>
    <hyperlink ref="A28" r:id="rId132" display="https://www.espn.com/mens-college-basketball/player/_/id/4397815/caleb-fields" xr:uid="{B7FD4814-F098-4337-B909-51376369B32C}"/>
    <hyperlink ref="A29" r:id="rId133" display="https://www.espn.com/mens-college-basketball/player/_/id/4431716/brycen-goodine" xr:uid="{D91C421A-2492-4272-B44A-198E83EDA763}"/>
    <hyperlink ref="A30" r:id="rId134" display="https://www.espn.com/mens-college-basketball/player/_/id/5177104/jasper-floyd" xr:uid="{8370101E-C797-406C-8C23-1CAF4E8F2A62}"/>
    <hyperlink ref="A31" r:id="rId135" display="https://www.espn.com/mens-college-basketball/player/_/id/5105979/louis-bleechmore" xr:uid="{4E768F85-D764-4878-B027-6535E011BC4F}"/>
    <hyperlink ref="A32" r:id="rId136" display="https://www.espn.com/mens-college-basketball/player/_/id/5177111/peyton-smith" xr:uid="{59676992-A484-4B75-A983-96C83ED7DF59}"/>
    <hyperlink ref="A137" r:id="rId137" display="https://www.espn.com/mens-college-basketball/player/_/id/4432077/elijah-pepper" xr:uid="{2839D010-D014-45F9-BC49-15BB03F48903}"/>
    <hyperlink ref="A138" r:id="rId138" display="https://www.espn.com/mens-college-basketball/player/_/id/4897472/ty-johnson" xr:uid="{7F683BB4-8E53-42C8-8B12-3CC604ABDB3A}"/>
    <hyperlink ref="A139" r:id="rId139" display="https://www.espn.com/mens-college-basketball/player/_/id/4593062/kane-milling" xr:uid="{C217B5A9-3044-4CD3-AFD4-E07780AF1A70}"/>
    <hyperlink ref="A140" r:id="rId140" display="https://www.espn.com/mens-college-basketball/player/_/id/4897673/leo-debruhl" xr:uid="{366549FF-EF68-4CC4-A3E4-2BD9B496562E}"/>
    <hyperlink ref="A141" r:id="rId141" display="https://www.espn.com/mens-college-basketball/player/_/id/4702596/niko-rocak" xr:uid="{C4470665-333A-47F4-B4B5-A627F7A43474}"/>
    <hyperlink ref="A79" r:id="rId142" display="https://www.espn.com/mens-college-basketball/player/_/id/4433188/devin-carter" xr:uid="{338E23A9-B724-47F0-8D3E-3BEAB1947BFF}"/>
    <hyperlink ref="A80" r:id="rId143" display="https://www.espn.com/mens-college-basketball/player/_/id/4432068/josh-oduro" xr:uid="{EFEA5034-26AC-43C2-BE0E-D8160817B1D0}"/>
    <hyperlink ref="A82" r:id="rId144" display="https://www.espn.com/mens-college-basketball/player/_/id/4431961/ticket-gaines" xr:uid="{FA2EE5E7-04E7-4123-A2AE-DB34F4FA76DA}"/>
    <hyperlink ref="A81" r:id="rId145" display="https://www.espn.com/mens-college-basketball/player/_/id/5105619/jayden-pierre" xr:uid="{AF6AE1A0-80B7-48B0-8662-06719AC9748F}"/>
    <hyperlink ref="A83" r:id="rId146" display="https://www.espn.com/mens-college-basketball/player/_/id/4684718/corey-floyd-jr" xr:uid="{EC379EEC-19D8-41CB-AB59-7AC48FFDB605}"/>
    <hyperlink ref="A85" r:id="rId147" display="https://www.espn.com/mens-college-basketball/player/_/id/5142324/rich-barron" xr:uid="{7A3BCFAC-3119-43C8-92F7-91DF254FAB27}"/>
    <hyperlink ref="A84" r:id="rId148" display="https://www.espn.com/mens-college-basketball/player/_/id/5077373/garwey-dual" xr:uid="{AE294594-ECF6-49B4-A5B5-EA87C6E7AF12}"/>
    <hyperlink ref="A118" r:id="rId149" display="https://www.espn.com/mens-college-basketball/player/_/id/5107199/daniss-jenkins" xr:uid="{816E6B79-09B6-4DB8-BDB7-352019C988A1}"/>
    <hyperlink ref="A117" r:id="rId150" display="https://www.espn.com/mens-college-basketball/player/_/id/4592317/joel-soriano" xr:uid="{CD504245-B3DA-4B44-B26D-15D357709293}"/>
    <hyperlink ref="A121" r:id="rId151" display="https://www.espn.com/mens-college-basketball/player/_/id/4593351/jordan-dingle" xr:uid="{01CBF69B-A486-436A-AC79-9A00F842805F}"/>
    <hyperlink ref="A120" r:id="rId152" display="https://www.espn.com/mens-college-basketball/player/_/id/5106035/rj-luis-jr" xr:uid="{CE803390-D26A-45C2-ABBE-AE5644AC643A}"/>
    <hyperlink ref="A119" r:id="rId153" display="https://www.espn.com/mens-college-basketball/player/_/id/4431728/chris-ledlum" xr:uid="{93158241-8AE7-4B0A-A04D-29057E8CEF3F}"/>
    <hyperlink ref="A122" r:id="rId154" display="https://www.espn.com/mens-college-basketball/player/_/id/4432934/nahiem-alleyne" xr:uid="{33593832-F304-4E1B-A2F5-115615FEC432}"/>
    <hyperlink ref="A123" r:id="rId155" display="https://www.espn.com/mens-college-basketball/player/_/id/5106262/zuby-ejiofor" xr:uid="{4D98E498-8F5A-4F76-B120-11849914E225}"/>
    <hyperlink ref="A99" r:id="rId156" display="https://www.espn.com/mens-college-basketball/player/_/id/4706557/chris-youngblood" xr:uid="{CB787652-9DBC-44A0-AD78-6BEBF7F0E311}"/>
    <hyperlink ref="A98" r:id="rId157" display="https://www.espn.com/mens-college-basketball/player/_/id/4433187/selton-miguel" xr:uid="{079DEEFF-D85B-49F0-8F29-C680831B3C95}"/>
    <hyperlink ref="A97" r:id="rId158" display="https://www.espn.com/mens-college-basketball/player/_/id/4589481/kasean-pryor" xr:uid="{02F0ED95-3E60-4676-B485-F63D70B6EC72}"/>
    <hyperlink ref="A100" r:id="rId159" display="https://www.espn.com/mens-college-basketball/player/_/id/4896884/kobe-knox" xr:uid="{2B8A50E4-076A-4DAF-894F-4A535FBD9788}"/>
    <hyperlink ref="A101" r:id="rId160" display="https://www.espn.com/mens-college-basketball/player/_/id/4895746/jayden-reid" xr:uid="{39B23E42-4EEC-4F88-B5BE-0CFADE9B22FC}"/>
    <hyperlink ref="A102" r:id="rId161" display="https://www.espn.com/mens-college-basketball/player/_/id/4433177/brandon-stroud" xr:uid="{1F6E9760-4622-4A4A-AFE4-24A31EA450BD}"/>
    <hyperlink ref="A9" r:id="rId162" display="https://www.espn.com/mens-college-basketball/player/_/id/4898208/kino-lilly-jr" xr:uid="{1405AF91-01DA-4499-A6E6-7FD904A59000}"/>
    <hyperlink ref="A10" r:id="rId163" display="https://www.espn.com/mens-college-basketball/player/_/id/4898210/nana-owusu-anane" xr:uid="{9CF3F4E9-5260-402E-8D74-03F01E920745}"/>
    <hyperlink ref="A11" r:id="rId164" display="https://www.espn.com/mens-college-basketball/player/_/id/5106205/kalu-anya" xr:uid="{ADC2C47E-A9A5-4F17-9927-37303AFC4CA8}"/>
    <hyperlink ref="A12" r:id="rId165" display="https://www.espn.com/mens-college-basketball/player/_/id/4898209/aaron-cooley" xr:uid="{2F32AD11-8839-483C-B181-F0D81D5BD324}"/>
    <hyperlink ref="A13" r:id="rId166" display="https://www.espn.com/mens-college-basketball/player/_/id/4702980/kimo-ferrari" xr:uid="{2B4CA8A6-E7B9-4139-A38A-0BF8553D39A7}"/>
    <hyperlink ref="A14" r:id="rId167" display="https://www.espn.com/mens-college-basketball/player/_/id/4702981/felix-kloman" xr:uid="{75C14EF3-6C5A-45B1-AA4D-3C22C2B66E61}"/>
    <hyperlink ref="A124" r:id="rId168" display="https://www.espn.com/mens-college-basketball/player/_/id/4708218/hysier-miller" xr:uid="{FB5B2892-9059-4C50-B923-660DC126EEBC}"/>
    <hyperlink ref="A125" r:id="rId169" display="https://www.espn.com/mens-college-basketball/player/_/id/4683942/jordan-riley" xr:uid="{2D00AAE2-21E7-4115-B161-23672A620D93}"/>
    <hyperlink ref="A126" r:id="rId170" display="https://www.espn.com/mens-college-basketball/player/_/id/4432514/jahlil-white" xr:uid="{B1043224-1142-4223-9572-55D2FF681678}"/>
    <hyperlink ref="A127" r:id="rId171" display="https://www.espn.com/mens-college-basketball/player/_/id/4704043/steve-settle-iii" xr:uid="{C51D244A-9FF6-4F11-A565-8B1F320E26EA}"/>
    <hyperlink ref="A128" r:id="rId172" display="https://www.espn.com/mens-college-basketball/player/_/id/4683732/shane-dezonie" xr:uid="{1F0844C5-874E-42A1-B77C-E8F7922C4A0B}"/>
    <hyperlink ref="A129" r:id="rId173" display="https://www.espn.com/mens-college-basketball/player/_/id/5175068/matteo-picarelli" xr:uid="{A429EAFC-DCC6-4833-BF7E-C2668C1FAFD4}"/>
    <hyperlink ref="A130" r:id="rId174" display="https://www.espn.com/mens-college-basketball/player/_/id/5175067/zion-stanford" xr:uid="{1ECDFF31-5064-4BFA-B253-DCD2A2DEC8BA}"/>
    <hyperlink ref="A131" r:id="rId175" display="https://www.espn.com/mens-college-basketball/player/_/id/4592901/sam-hofman" xr:uid="{59875705-9395-4F02-9C48-A257315A3E94}"/>
    <hyperlink ref="A176" r:id="rId176" display="https://www.espn.com/mens-college-basketball/player/_/id/4701992/max-shulga" xr:uid="{210D4734-0D15-4D2E-89F2-ED239C2D0BDF}"/>
    <hyperlink ref="A179" r:id="rId177" display="https://www.espn.com/mens-college-basketball/player/_/id/4432537/joe-bamisile" xr:uid="{9F4EBA29-1A45-4892-8B36-60AFC3A1910D}"/>
    <hyperlink ref="A177" r:id="rId178" display="https://www.espn.com/mens-college-basketball/player/_/id/4433172/zeb-jackson" xr:uid="{1E626640-25FD-476F-84B3-D1B95ABA8A20}"/>
    <hyperlink ref="A178" r:id="rId179" display="https://www.espn.com/mens-college-basketball/player/_/id/4593102/sean-bairstow" xr:uid="{722AA799-0A4F-432D-8B95-998B31B8EF29}"/>
    <hyperlink ref="A180" r:id="rId180" display="https://www.espn.com/mens-college-basketball/player/_/id/5106040/toibu-lawal" xr:uid="{B28F1938-3DE7-4FFC-8758-277218B8186A}"/>
    <hyperlink ref="A182" r:id="rId181" display="https://www.espn.com/mens-college-basketball/player/_/id/4432021/kuany-kuany" xr:uid="{792A9529-BB21-4DE1-AA65-AED63605F548}"/>
    <hyperlink ref="A183" r:id="rId182" display="https://www.espn.com/mens-college-basketball/player/_/id/4710358/jason-nelson" xr:uid="{9E3D55E9-1EA6-4415-B0AA-BFFAE4408D6A}"/>
    <hyperlink ref="A181" r:id="rId183" display="https://www.espn.com/mens-college-basketball/player/_/id/5106041/christian-fermin" xr:uid="{1E386605-27CD-4BB4-9D21-0364E165EA8A}"/>
    <hyperlink ref="D184" r:id="rId184" display="https://www.espn.com/mens-college-basketball/player/_/id/4898267/javian-mccollum" xr:uid="{A88C3C4A-1CC2-4A69-9C77-631A12ED8E9E}"/>
    <hyperlink ref="D187" r:id="rId185" display="https://www.espn.com/mens-college-basketball/player/_/id/5106270/otega-oweh" xr:uid="{940E10A1-2ED9-4DCA-B45D-38E3718B1108}"/>
    <hyperlink ref="D185" r:id="rId186" display="https://www.espn.com/mens-college-basketball/player/_/id/4701819/jalon-moore" xr:uid="{E72CB4B3-EA90-4E81-B049-5FA3534DAAB5}"/>
    <hyperlink ref="D188" r:id="rId187" display="https://www.espn.com/mens-college-basketball/player/_/id/4898116/rivaldo-soares" xr:uid="{4824AF82-7F87-4F88-9B57-EE7037B4633A}"/>
    <hyperlink ref="D186" r:id="rId188" display="https://www.espn.com/mens-college-basketball/player/_/id/5106272/milos-uzan" xr:uid="{C402304B-54F6-4BD0-9853-F2AA580BADB3}"/>
    <hyperlink ref="D189" r:id="rId189" display="https://www.espn.com/mens-college-basketball/player/_/id/4703886/sam-godwin" xr:uid="{4371BCC4-771B-4A18-90CB-257B6844924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9879-96CD-4F00-8A47-6679186C0CDF}">
  <dimension ref="A1:F72"/>
  <sheetViews>
    <sheetView workbookViewId="0">
      <selection activeCell="J8" sqref="J8"/>
    </sheetView>
  </sheetViews>
  <sheetFormatPr defaultRowHeight="14.5" x14ac:dyDescent="0.35"/>
  <cols>
    <col min="4" max="4" width="18.81640625" customWidth="1"/>
    <col min="5" max="5" width="20.26953125" customWidth="1"/>
  </cols>
  <sheetData>
    <row r="1" spans="1:6" ht="15" thickBot="1" x14ac:dyDescent="0.4">
      <c r="A1" s="48">
        <v>1</v>
      </c>
      <c r="B1" s="21">
        <v>1</v>
      </c>
      <c r="C1" s="21" t="s">
        <v>719</v>
      </c>
      <c r="D1" s="22" t="s">
        <v>0</v>
      </c>
      <c r="E1" s="45" t="s">
        <v>9</v>
      </c>
      <c r="F1" s="24">
        <v>24.1</v>
      </c>
    </row>
    <row r="2" spans="1:6" ht="15" thickBot="1" x14ac:dyDescent="0.4">
      <c r="A2" s="48">
        <v>2</v>
      </c>
      <c r="B2" s="15">
        <v>10</v>
      </c>
      <c r="C2" s="15" t="s">
        <v>717</v>
      </c>
      <c r="D2" s="16" t="s">
        <v>435</v>
      </c>
      <c r="E2" s="17" t="s">
        <v>441</v>
      </c>
      <c r="F2" s="18">
        <v>21.8</v>
      </c>
    </row>
    <row r="3" spans="1:6" ht="15" thickBot="1" x14ac:dyDescent="0.4">
      <c r="A3" s="48">
        <v>3</v>
      </c>
      <c r="B3" s="27">
        <v>1</v>
      </c>
      <c r="C3" s="27" t="s">
        <v>720</v>
      </c>
      <c r="D3" s="28" t="s">
        <v>25</v>
      </c>
      <c r="E3" s="47" t="s">
        <v>33</v>
      </c>
      <c r="F3" s="30">
        <v>21.5</v>
      </c>
    </row>
    <row r="4" spans="1:6" ht="15" thickBot="1" x14ac:dyDescent="0.4">
      <c r="A4" s="48">
        <v>4</v>
      </c>
      <c r="B4" s="15">
        <v>3</v>
      </c>
      <c r="C4" s="15" t="s">
        <v>717</v>
      </c>
      <c r="D4" s="16" t="s">
        <v>215</v>
      </c>
      <c r="E4" s="17" t="s">
        <v>223</v>
      </c>
      <c r="F4" s="18">
        <v>21.5</v>
      </c>
    </row>
    <row r="5" spans="1:6" ht="15" thickBot="1" x14ac:dyDescent="0.4">
      <c r="A5" s="48">
        <v>5</v>
      </c>
      <c r="B5" s="27">
        <v>4</v>
      </c>
      <c r="C5" s="27" t="s">
        <v>720</v>
      </c>
      <c r="D5" s="28" t="s">
        <v>116</v>
      </c>
      <c r="E5" s="39" t="s">
        <v>124</v>
      </c>
      <c r="F5" s="30">
        <v>21.1</v>
      </c>
    </row>
    <row r="6" spans="1:6" ht="15" thickBot="1" x14ac:dyDescent="0.4">
      <c r="A6" s="48">
        <v>6</v>
      </c>
      <c r="B6" s="15">
        <v>16</v>
      </c>
      <c r="C6" s="15" t="s">
        <v>717</v>
      </c>
      <c r="D6" s="16" t="s">
        <v>544</v>
      </c>
      <c r="E6" s="17" t="s">
        <v>549</v>
      </c>
      <c r="F6" s="18">
        <v>20.8</v>
      </c>
    </row>
    <row r="7" spans="1:6" ht="15" thickBot="1" x14ac:dyDescent="0.4">
      <c r="A7" s="48">
        <v>7</v>
      </c>
      <c r="B7" s="21">
        <v>2</v>
      </c>
      <c r="C7" s="21" t="s">
        <v>719</v>
      </c>
      <c r="D7" s="22" t="s">
        <v>159</v>
      </c>
      <c r="E7" s="46" t="s">
        <v>167</v>
      </c>
      <c r="F7" s="24">
        <v>20.7</v>
      </c>
    </row>
    <row r="8" spans="1:6" ht="15" thickBot="1" x14ac:dyDescent="0.4">
      <c r="A8" s="48">
        <v>8</v>
      </c>
      <c r="B8" s="15">
        <v>14</v>
      </c>
      <c r="C8" s="15" t="s">
        <v>717</v>
      </c>
      <c r="D8" s="16" t="s">
        <v>399</v>
      </c>
      <c r="E8" s="17" t="s">
        <v>405</v>
      </c>
      <c r="F8" s="18">
        <v>20.6</v>
      </c>
    </row>
    <row r="9" spans="1:6" ht="15" thickBot="1" x14ac:dyDescent="0.4">
      <c r="A9" s="48">
        <v>9</v>
      </c>
      <c r="B9" s="15">
        <v>5</v>
      </c>
      <c r="C9" s="15" t="s">
        <v>717</v>
      </c>
      <c r="D9" s="16" t="s">
        <v>274</v>
      </c>
      <c r="E9" s="15" t="s">
        <v>281</v>
      </c>
      <c r="F9" s="18">
        <v>20.5</v>
      </c>
    </row>
    <row r="10" spans="1:6" ht="15" thickBot="1" x14ac:dyDescent="0.4">
      <c r="A10" s="48">
        <v>10</v>
      </c>
      <c r="B10" s="27">
        <v>7</v>
      </c>
      <c r="C10" s="27" t="s">
        <v>720</v>
      </c>
      <c r="D10" s="28" t="s">
        <v>330</v>
      </c>
      <c r="E10" s="27" t="s">
        <v>336</v>
      </c>
      <c r="F10" s="30">
        <v>20.2</v>
      </c>
    </row>
    <row r="11" spans="1:6" ht="15" thickBot="1" x14ac:dyDescent="0.4">
      <c r="A11" s="48">
        <v>11</v>
      </c>
      <c r="B11" s="7">
        <v>3</v>
      </c>
      <c r="C11" s="7" t="s">
        <v>718</v>
      </c>
      <c r="D11" s="6" t="s">
        <v>143</v>
      </c>
      <c r="E11" s="7" t="s">
        <v>151</v>
      </c>
      <c r="F11" s="8">
        <v>20</v>
      </c>
    </row>
    <row r="12" spans="1:6" ht="15" thickBot="1" x14ac:dyDescent="0.4">
      <c r="A12" s="48">
        <v>12</v>
      </c>
      <c r="B12" s="7" t="s">
        <v>715</v>
      </c>
      <c r="C12" s="7" t="s">
        <v>718</v>
      </c>
      <c r="D12" s="6" t="s">
        <v>420</v>
      </c>
      <c r="E12" s="7" t="s">
        <v>427</v>
      </c>
      <c r="F12" s="8">
        <v>19.8</v>
      </c>
    </row>
    <row r="13" spans="1:6" ht="15" thickBot="1" x14ac:dyDescent="0.4">
      <c r="A13" s="48">
        <v>13</v>
      </c>
      <c r="B13" s="27">
        <v>12</v>
      </c>
      <c r="C13" s="27" t="s">
        <v>720</v>
      </c>
      <c r="D13" s="28" t="s">
        <v>387</v>
      </c>
      <c r="E13" s="27" t="s">
        <v>392</v>
      </c>
      <c r="F13" s="30">
        <v>19.399999999999999</v>
      </c>
    </row>
    <row r="14" spans="1:6" ht="15" thickBot="1" x14ac:dyDescent="0.4">
      <c r="A14" s="48">
        <v>14</v>
      </c>
      <c r="B14" s="27">
        <v>2</v>
      </c>
      <c r="C14" s="27" t="s">
        <v>720</v>
      </c>
      <c r="D14" s="28" t="s">
        <v>297</v>
      </c>
      <c r="E14" s="27" t="s">
        <v>305</v>
      </c>
      <c r="F14" s="30">
        <v>19.3</v>
      </c>
    </row>
    <row r="15" spans="1:6" ht="15" thickBot="1" x14ac:dyDescent="0.4">
      <c r="A15" s="48">
        <v>15</v>
      </c>
      <c r="B15" s="15">
        <v>15</v>
      </c>
      <c r="C15" s="15" t="s">
        <v>717</v>
      </c>
      <c r="D15" s="16" t="s">
        <v>537</v>
      </c>
      <c r="E15" s="15" t="s">
        <v>543</v>
      </c>
      <c r="F15" s="18">
        <v>19.3</v>
      </c>
    </row>
    <row r="16" spans="1:6" ht="15" thickBot="1" x14ac:dyDescent="0.4">
      <c r="A16" s="48">
        <v>16</v>
      </c>
      <c r="B16" s="41">
        <v>4</v>
      </c>
      <c r="C16" s="41" t="s">
        <v>719</v>
      </c>
      <c r="D16" s="42" t="s">
        <v>75</v>
      </c>
      <c r="E16" s="43" t="s">
        <v>82</v>
      </c>
      <c r="F16" s="44">
        <v>19.100000000000001</v>
      </c>
    </row>
    <row r="17" spans="1:6" ht="15" thickBot="1" x14ac:dyDescent="0.4">
      <c r="A17" s="48">
        <v>17</v>
      </c>
      <c r="B17" s="27">
        <v>6</v>
      </c>
      <c r="C17" s="27" t="s">
        <v>720</v>
      </c>
      <c r="D17" s="28" t="s">
        <v>17</v>
      </c>
      <c r="E17" s="29" t="s">
        <v>24</v>
      </c>
      <c r="F17" s="30">
        <v>18.8</v>
      </c>
    </row>
    <row r="18" spans="1:6" ht="15" thickBot="1" x14ac:dyDescent="0.4">
      <c r="A18" s="48">
        <v>18</v>
      </c>
      <c r="B18" s="15">
        <v>9</v>
      </c>
      <c r="C18" s="15" t="s">
        <v>717</v>
      </c>
      <c r="D18" s="16" t="s">
        <v>238</v>
      </c>
      <c r="E18" s="15" t="s">
        <v>244</v>
      </c>
      <c r="F18" s="18">
        <v>18.8</v>
      </c>
    </row>
    <row r="19" spans="1:6" ht="15" thickBot="1" x14ac:dyDescent="0.4">
      <c r="A19" s="48">
        <v>19</v>
      </c>
      <c r="B19" s="21">
        <v>3</v>
      </c>
      <c r="C19" s="21" t="s">
        <v>719</v>
      </c>
      <c r="D19" s="22" t="s">
        <v>168</v>
      </c>
      <c r="E19" s="21" t="s">
        <v>174</v>
      </c>
      <c r="F19" s="24">
        <v>18.5</v>
      </c>
    </row>
    <row r="20" spans="1:6" ht="15" thickBot="1" x14ac:dyDescent="0.4">
      <c r="A20" s="48">
        <v>20</v>
      </c>
      <c r="B20" s="15">
        <v>8</v>
      </c>
      <c r="C20" s="15" t="s">
        <v>717</v>
      </c>
      <c r="D20" s="16" t="s">
        <v>337</v>
      </c>
      <c r="E20" s="15" t="s">
        <v>344</v>
      </c>
      <c r="F20" s="18">
        <v>18.3</v>
      </c>
    </row>
    <row r="21" spans="1:6" ht="15" thickBot="1" x14ac:dyDescent="0.4">
      <c r="A21" s="48">
        <v>21</v>
      </c>
      <c r="B21" s="41">
        <v>4</v>
      </c>
      <c r="C21" s="41" t="s">
        <v>719</v>
      </c>
      <c r="D21" s="42" t="s">
        <v>76</v>
      </c>
      <c r="E21" s="43" t="s">
        <v>82</v>
      </c>
      <c r="F21" s="44">
        <v>18.2</v>
      </c>
    </row>
    <row r="22" spans="1:6" ht="15" thickBot="1" x14ac:dyDescent="0.4">
      <c r="A22" s="48">
        <v>22</v>
      </c>
      <c r="B22" s="21">
        <v>14</v>
      </c>
      <c r="C22" s="21" t="s">
        <v>719</v>
      </c>
      <c r="D22" s="25" t="s">
        <v>616</v>
      </c>
      <c r="E22" s="21" t="s">
        <v>622</v>
      </c>
      <c r="F22" s="26">
        <v>18.100000000000001</v>
      </c>
    </row>
    <row r="23" spans="1:6" ht="15" thickBot="1" x14ac:dyDescent="0.4">
      <c r="A23" s="48">
        <v>23</v>
      </c>
      <c r="B23" s="7">
        <v>9</v>
      </c>
      <c r="C23" s="7" t="s">
        <v>718</v>
      </c>
      <c r="D23" s="6" t="s">
        <v>550</v>
      </c>
      <c r="E23" s="7" t="s">
        <v>556</v>
      </c>
      <c r="F23" s="8">
        <v>18</v>
      </c>
    </row>
    <row r="24" spans="1:6" ht="15" thickBot="1" x14ac:dyDescent="0.4">
      <c r="A24" s="48">
        <v>24</v>
      </c>
      <c r="B24" s="27">
        <v>9</v>
      </c>
      <c r="C24" s="27" t="s">
        <v>720</v>
      </c>
      <c r="D24" s="28" t="s">
        <v>224</v>
      </c>
      <c r="E24" s="27" t="s">
        <v>230</v>
      </c>
      <c r="F24" s="30">
        <v>18</v>
      </c>
    </row>
    <row r="25" spans="1:6" ht="15" thickBot="1" x14ac:dyDescent="0.4">
      <c r="A25" s="48">
        <v>25</v>
      </c>
      <c r="B25" s="21">
        <v>3</v>
      </c>
      <c r="C25" s="21" t="s">
        <v>719</v>
      </c>
      <c r="D25" s="22" t="s">
        <v>169</v>
      </c>
      <c r="E25" s="21" t="s">
        <v>174</v>
      </c>
      <c r="F25" s="24">
        <v>17.600000000000001</v>
      </c>
    </row>
    <row r="26" spans="1:6" ht="15" thickBot="1" x14ac:dyDescent="0.4">
      <c r="A26" s="48">
        <v>26</v>
      </c>
      <c r="B26" s="7">
        <v>12</v>
      </c>
      <c r="C26" s="7" t="s">
        <v>718</v>
      </c>
      <c r="D26" s="6" t="s">
        <v>442</v>
      </c>
      <c r="E26" s="7" t="s">
        <v>449</v>
      </c>
      <c r="F26" s="8">
        <v>17.600000000000001</v>
      </c>
    </row>
    <row r="27" spans="1:6" ht="15" thickBot="1" x14ac:dyDescent="0.4">
      <c r="A27" s="48">
        <v>27</v>
      </c>
      <c r="B27" s="27">
        <v>15</v>
      </c>
      <c r="C27" s="27" t="s">
        <v>720</v>
      </c>
      <c r="D27" s="37" t="s">
        <v>682</v>
      </c>
      <c r="E27" s="27" t="s">
        <v>688</v>
      </c>
      <c r="F27" s="38">
        <v>17.600000000000001</v>
      </c>
    </row>
    <row r="28" spans="1:6" ht="15" thickBot="1" x14ac:dyDescent="0.4">
      <c r="A28" s="48">
        <v>28</v>
      </c>
      <c r="B28" s="21">
        <v>8</v>
      </c>
      <c r="C28" s="21" t="s">
        <v>719</v>
      </c>
      <c r="D28" s="22" t="s">
        <v>290</v>
      </c>
      <c r="E28" s="21" t="s">
        <v>296</v>
      </c>
      <c r="F28" s="24">
        <v>17.5</v>
      </c>
    </row>
    <row r="29" spans="1:6" ht="15" thickBot="1" x14ac:dyDescent="0.4">
      <c r="A29" s="48">
        <v>29</v>
      </c>
      <c r="B29" s="27">
        <v>10</v>
      </c>
      <c r="C29" s="27" t="s">
        <v>720</v>
      </c>
      <c r="D29" s="28" t="s">
        <v>267</v>
      </c>
      <c r="E29" s="27" t="s">
        <v>273</v>
      </c>
      <c r="F29" s="30">
        <v>17.5</v>
      </c>
    </row>
    <row r="30" spans="1:6" ht="15" thickBot="1" x14ac:dyDescent="0.4">
      <c r="A30" s="48">
        <v>30</v>
      </c>
      <c r="B30" s="21">
        <v>3</v>
      </c>
      <c r="C30" s="21" t="s">
        <v>719</v>
      </c>
      <c r="D30" s="22" t="s">
        <v>170</v>
      </c>
      <c r="E30" s="21" t="s">
        <v>174</v>
      </c>
      <c r="F30" s="24">
        <v>17.2</v>
      </c>
    </row>
    <row r="31" spans="1:6" ht="15" thickBot="1" x14ac:dyDescent="0.4">
      <c r="A31" s="48">
        <v>31</v>
      </c>
      <c r="B31" s="21">
        <v>12</v>
      </c>
      <c r="C31" s="21" t="s">
        <v>719</v>
      </c>
      <c r="D31" s="22" t="s">
        <v>450</v>
      </c>
      <c r="E31" s="21" t="s">
        <v>455</v>
      </c>
      <c r="F31" s="24">
        <v>17.2</v>
      </c>
    </row>
    <row r="32" spans="1:6" ht="15" thickBot="1" x14ac:dyDescent="0.4">
      <c r="A32" s="48">
        <v>32</v>
      </c>
      <c r="B32" s="7">
        <v>7</v>
      </c>
      <c r="C32" s="7" t="s">
        <v>718</v>
      </c>
      <c r="D32" s="6" t="s">
        <v>135</v>
      </c>
      <c r="E32" s="7" t="s">
        <v>142</v>
      </c>
      <c r="F32" s="8">
        <v>17.100000000000001</v>
      </c>
    </row>
    <row r="33" spans="1:6" ht="15" thickBot="1" x14ac:dyDescent="0.4">
      <c r="A33" s="48">
        <v>33</v>
      </c>
      <c r="B33" s="21">
        <v>7</v>
      </c>
      <c r="C33" s="21" t="s">
        <v>719</v>
      </c>
      <c r="D33" s="22" t="s">
        <v>99</v>
      </c>
      <c r="E33" s="23" t="s">
        <v>107</v>
      </c>
      <c r="F33" s="24">
        <v>17</v>
      </c>
    </row>
    <row r="34" spans="1:6" ht="15" thickBot="1" x14ac:dyDescent="0.4">
      <c r="A34" s="48">
        <v>34</v>
      </c>
      <c r="B34" s="21">
        <v>5</v>
      </c>
      <c r="C34" s="21" t="s">
        <v>719</v>
      </c>
      <c r="D34" s="22" t="s">
        <v>323</v>
      </c>
      <c r="E34" s="21" t="s">
        <v>329</v>
      </c>
      <c r="F34" s="24">
        <v>16.899999999999999</v>
      </c>
    </row>
    <row r="35" spans="1:6" ht="15" thickBot="1" x14ac:dyDescent="0.4">
      <c r="A35" s="48">
        <v>35</v>
      </c>
      <c r="B35" s="15">
        <v>11</v>
      </c>
      <c r="C35" s="15" t="s">
        <v>717</v>
      </c>
      <c r="D35" s="19" t="s">
        <v>721</v>
      </c>
      <c r="E35" s="15" t="s">
        <v>728</v>
      </c>
      <c r="F35" s="20">
        <v>16.899999999999999</v>
      </c>
    </row>
    <row r="36" spans="1:6" ht="15" thickBot="1" x14ac:dyDescent="0.4">
      <c r="A36" s="48">
        <v>36</v>
      </c>
      <c r="B36" s="7">
        <v>11</v>
      </c>
      <c r="C36" s="7" t="s">
        <v>718</v>
      </c>
      <c r="D36" s="1" t="s">
        <v>633</v>
      </c>
      <c r="E36" s="7" t="s">
        <v>640</v>
      </c>
      <c r="F36" s="2">
        <v>16.8</v>
      </c>
    </row>
    <row r="37" spans="1:6" ht="15" thickBot="1" x14ac:dyDescent="0.4">
      <c r="A37" s="48">
        <v>37</v>
      </c>
      <c r="B37" s="7" t="s">
        <v>715</v>
      </c>
      <c r="C37" s="7" t="s">
        <v>718</v>
      </c>
      <c r="D37" s="6" t="s">
        <v>252</v>
      </c>
      <c r="E37" s="7" t="s">
        <v>258</v>
      </c>
      <c r="F37" s="8">
        <v>16.8</v>
      </c>
    </row>
    <row r="38" spans="1:6" ht="15" thickBot="1" x14ac:dyDescent="0.4">
      <c r="A38" s="48">
        <v>38</v>
      </c>
      <c r="B38" s="27" t="s">
        <v>716</v>
      </c>
      <c r="C38" s="27" t="s">
        <v>720</v>
      </c>
      <c r="D38" s="37" t="s">
        <v>641</v>
      </c>
      <c r="E38" s="27" t="s">
        <v>646</v>
      </c>
      <c r="F38" s="38">
        <v>16.600000000000001</v>
      </c>
    </row>
    <row r="39" spans="1:6" ht="15" thickBot="1" x14ac:dyDescent="0.4">
      <c r="A39" s="48">
        <v>39</v>
      </c>
      <c r="B39" s="7">
        <v>4</v>
      </c>
      <c r="C39" s="7" t="s">
        <v>718</v>
      </c>
      <c r="D39" s="6" t="s">
        <v>10</v>
      </c>
      <c r="E39" s="11" t="s">
        <v>16</v>
      </c>
      <c r="F39" s="8">
        <v>16.5</v>
      </c>
    </row>
    <row r="40" spans="1:6" ht="15" thickBot="1" x14ac:dyDescent="0.4">
      <c r="A40" s="48">
        <v>40</v>
      </c>
      <c r="B40" s="15">
        <v>4</v>
      </c>
      <c r="C40" s="15" t="s">
        <v>717</v>
      </c>
      <c r="D40" s="16" t="s">
        <v>125</v>
      </c>
      <c r="E40" s="15" t="s">
        <v>134</v>
      </c>
      <c r="F40" s="18">
        <v>16.399999999999999</v>
      </c>
    </row>
    <row r="41" spans="1:6" ht="15" thickBot="1" x14ac:dyDescent="0.4">
      <c r="A41" s="48">
        <v>41</v>
      </c>
      <c r="B41" s="27">
        <v>8</v>
      </c>
      <c r="C41" s="27" t="s">
        <v>720</v>
      </c>
      <c r="D41" s="28" t="s">
        <v>315</v>
      </c>
      <c r="E41" s="27" t="s">
        <v>322</v>
      </c>
      <c r="F41" s="30">
        <v>16.399999999999999</v>
      </c>
    </row>
    <row r="42" spans="1:6" ht="15" thickBot="1" x14ac:dyDescent="0.4">
      <c r="A42" s="48">
        <v>42</v>
      </c>
      <c r="B42" s="27">
        <v>8</v>
      </c>
      <c r="C42" s="27" t="s">
        <v>720</v>
      </c>
      <c r="D42" s="28" t="s">
        <v>314</v>
      </c>
      <c r="E42" s="27" t="s">
        <v>322</v>
      </c>
      <c r="F42" s="30">
        <v>16.399999999999999</v>
      </c>
    </row>
    <row r="43" spans="1:6" ht="15" thickBot="1" x14ac:dyDescent="0.4">
      <c r="A43" s="48">
        <v>43</v>
      </c>
      <c r="B43" s="21" t="s">
        <v>715</v>
      </c>
      <c r="C43" s="21" t="s">
        <v>719</v>
      </c>
      <c r="D43" s="22" t="s">
        <v>259</v>
      </c>
      <c r="E43" s="21" t="s">
        <v>266</v>
      </c>
      <c r="F43" s="24">
        <v>16.399999999999999</v>
      </c>
    </row>
    <row r="44" spans="1:6" ht="15" thickBot="1" x14ac:dyDescent="0.4">
      <c r="A44" s="48">
        <v>44</v>
      </c>
      <c r="B44" s="7" t="s">
        <v>715</v>
      </c>
      <c r="C44" s="7" t="s">
        <v>718</v>
      </c>
      <c r="D44" s="6" t="s">
        <v>421</v>
      </c>
      <c r="E44" s="7" t="s">
        <v>427</v>
      </c>
      <c r="F44" s="8">
        <v>16.399999999999999</v>
      </c>
    </row>
    <row r="45" spans="1:6" ht="15" thickBot="1" x14ac:dyDescent="0.4">
      <c r="A45" s="48">
        <v>45</v>
      </c>
      <c r="B45" s="7">
        <v>14</v>
      </c>
      <c r="C45" s="7" t="s">
        <v>718</v>
      </c>
      <c r="D45" s="6" t="s">
        <v>406</v>
      </c>
      <c r="E45" s="7" t="s">
        <v>413</v>
      </c>
      <c r="F45" s="8">
        <v>16.3</v>
      </c>
    </row>
    <row r="46" spans="1:6" ht="15" thickBot="1" x14ac:dyDescent="0.4">
      <c r="A46" s="48">
        <v>46</v>
      </c>
      <c r="B46" s="15">
        <v>3</v>
      </c>
      <c r="C46" s="15" t="s">
        <v>717</v>
      </c>
      <c r="D46" s="16" t="s">
        <v>216</v>
      </c>
      <c r="E46" s="15" t="s">
        <v>223</v>
      </c>
      <c r="F46" s="18">
        <v>16.2</v>
      </c>
    </row>
    <row r="47" spans="1:6" ht="15" thickBot="1" x14ac:dyDescent="0.4">
      <c r="A47" s="48">
        <v>47</v>
      </c>
      <c r="B47" s="7">
        <v>2</v>
      </c>
      <c r="C47" s="7" t="s">
        <v>718</v>
      </c>
      <c r="D47" s="6" t="s">
        <v>175</v>
      </c>
      <c r="E47" s="7" t="s">
        <v>182</v>
      </c>
      <c r="F47" s="8">
        <v>16.2</v>
      </c>
    </row>
    <row r="48" spans="1:6" ht="15" thickBot="1" x14ac:dyDescent="0.4">
      <c r="A48" s="48">
        <v>48</v>
      </c>
      <c r="B48" s="7">
        <v>5</v>
      </c>
      <c r="C48" s="7" t="s">
        <v>718</v>
      </c>
      <c r="D48" s="6" t="s">
        <v>245</v>
      </c>
      <c r="E48" s="7" t="s">
        <v>251</v>
      </c>
      <c r="F48" s="8">
        <v>16.2</v>
      </c>
    </row>
    <row r="49" spans="1:6" ht="15" thickBot="1" x14ac:dyDescent="0.4">
      <c r="A49" s="48">
        <v>49</v>
      </c>
      <c r="B49" s="21">
        <v>15</v>
      </c>
      <c r="C49" s="21" t="s">
        <v>719</v>
      </c>
      <c r="D49" s="25" t="s">
        <v>667</v>
      </c>
      <c r="E49" s="21" t="s">
        <v>673</v>
      </c>
      <c r="F49" s="26">
        <v>16.2</v>
      </c>
    </row>
    <row r="50" spans="1:6" ht="15" thickBot="1" x14ac:dyDescent="0.4">
      <c r="A50" s="48">
        <v>50</v>
      </c>
      <c r="B50" s="21">
        <v>7</v>
      </c>
      <c r="C50" s="21" t="s">
        <v>719</v>
      </c>
      <c r="D50" s="22" t="s">
        <v>100</v>
      </c>
      <c r="E50" s="23" t="s">
        <v>107</v>
      </c>
      <c r="F50" s="24">
        <v>16.100000000000001</v>
      </c>
    </row>
    <row r="51" spans="1:6" ht="15" thickBot="1" x14ac:dyDescent="0.4">
      <c r="A51" s="48">
        <v>51</v>
      </c>
      <c r="B51" s="21">
        <v>9</v>
      </c>
      <c r="C51" s="21" t="s">
        <v>719</v>
      </c>
      <c r="D51" s="22" t="s">
        <v>90</v>
      </c>
      <c r="E51" s="23" t="s">
        <v>98</v>
      </c>
      <c r="F51" s="24">
        <v>16.100000000000001</v>
      </c>
    </row>
    <row r="52" spans="1:6" ht="15" thickBot="1" x14ac:dyDescent="0.4">
      <c r="A52" s="48">
        <v>52</v>
      </c>
      <c r="B52" s="7">
        <v>6</v>
      </c>
      <c r="C52" s="7" t="s">
        <v>718</v>
      </c>
      <c r="D52" s="6" t="s">
        <v>108</v>
      </c>
      <c r="E52" s="7" t="s">
        <v>115</v>
      </c>
      <c r="F52" s="8">
        <v>15.9</v>
      </c>
    </row>
    <row r="53" spans="1:6" ht="15" thickBot="1" x14ac:dyDescent="0.4">
      <c r="A53" s="48">
        <v>53</v>
      </c>
      <c r="B53" s="21" t="s">
        <v>716</v>
      </c>
      <c r="C53" s="21" t="s">
        <v>719</v>
      </c>
      <c r="D53" s="25" t="s">
        <v>601</v>
      </c>
      <c r="E53" s="21" t="s">
        <v>606</v>
      </c>
      <c r="F53" s="26">
        <v>15.9</v>
      </c>
    </row>
    <row r="54" spans="1:6" ht="15" thickBot="1" x14ac:dyDescent="0.4">
      <c r="A54" s="48">
        <v>54</v>
      </c>
      <c r="B54" s="7">
        <v>1</v>
      </c>
      <c r="C54" s="7" t="s">
        <v>718</v>
      </c>
      <c r="D54" s="6" t="s">
        <v>58</v>
      </c>
      <c r="E54" s="11" t="s">
        <v>66</v>
      </c>
      <c r="F54" s="8">
        <v>15.8</v>
      </c>
    </row>
    <row r="55" spans="1:6" ht="15" thickBot="1" x14ac:dyDescent="0.4">
      <c r="A55" s="48">
        <v>55</v>
      </c>
      <c r="B55" s="27">
        <v>6</v>
      </c>
      <c r="C55" s="27" t="s">
        <v>720</v>
      </c>
      <c r="D55" s="28" t="s">
        <v>18</v>
      </c>
      <c r="E55" s="29" t="s">
        <v>24</v>
      </c>
      <c r="F55" s="30">
        <v>15.8</v>
      </c>
    </row>
    <row r="56" spans="1:6" ht="15" thickBot="1" x14ac:dyDescent="0.4">
      <c r="A56" s="48">
        <v>56</v>
      </c>
      <c r="B56" s="21">
        <v>11</v>
      </c>
      <c r="C56" s="21" t="s">
        <v>719</v>
      </c>
      <c r="D56" s="25" t="s">
        <v>674</v>
      </c>
      <c r="E56" s="21" t="s">
        <v>681</v>
      </c>
      <c r="F56" s="26">
        <v>15.7</v>
      </c>
    </row>
    <row r="57" spans="1:6" ht="15" thickBot="1" x14ac:dyDescent="0.4">
      <c r="A57" s="48">
        <v>57</v>
      </c>
      <c r="B57" s="15">
        <v>14</v>
      </c>
      <c r="C57" s="15" t="s">
        <v>717</v>
      </c>
      <c r="D57" s="16" t="s">
        <v>400</v>
      </c>
      <c r="E57" s="15" t="s">
        <v>405</v>
      </c>
      <c r="F57" s="18">
        <v>15.7</v>
      </c>
    </row>
    <row r="58" spans="1:6" ht="15" thickBot="1" x14ac:dyDescent="0.4">
      <c r="A58" s="48">
        <v>58</v>
      </c>
      <c r="B58" s="7">
        <v>7</v>
      </c>
      <c r="C58" s="7" t="s">
        <v>718</v>
      </c>
      <c r="D58" s="6" t="s">
        <v>136</v>
      </c>
      <c r="E58" s="7" t="s">
        <v>142</v>
      </c>
      <c r="F58" s="8">
        <v>15.5</v>
      </c>
    </row>
    <row r="59" spans="1:6" ht="15" thickBot="1" x14ac:dyDescent="0.4">
      <c r="A59" s="48">
        <v>59</v>
      </c>
      <c r="B59" s="7">
        <v>9</v>
      </c>
      <c r="C59" s="7" t="s">
        <v>718</v>
      </c>
      <c r="D59" s="6" t="s">
        <v>551</v>
      </c>
      <c r="E59" s="7" t="s">
        <v>556</v>
      </c>
      <c r="F59" s="8">
        <v>15.5</v>
      </c>
    </row>
    <row r="60" spans="1:6" ht="15" thickBot="1" x14ac:dyDescent="0.4">
      <c r="A60" s="48">
        <v>60</v>
      </c>
      <c r="B60" s="21">
        <v>11</v>
      </c>
      <c r="C60" s="21" t="s">
        <v>719</v>
      </c>
      <c r="D60" s="25" t="s">
        <v>675</v>
      </c>
      <c r="E60" s="21" t="s">
        <v>681</v>
      </c>
      <c r="F60" s="26">
        <v>15.5</v>
      </c>
    </row>
    <row r="61" spans="1:6" ht="15" thickBot="1" x14ac:dyDescent="0.4">
      <c r="A61" s="48">
        <v>61</v>
      </c>
      <c r="B61" s="21">
        <v>14</v>
      </c>
      <c r="C61" s="21" t="s">
        <v>719</v>
      </c>
      <c r="D61" s="25" t="s">
        <v>617</v>
      </c>
      <c r="E61" s="21" t="s">
        <v>622</v>
      </c>
      <c r="F61" s="26">
        <v>15.5</v>
      </c>
    </row>
    <row r="62" spans="1:6" ht="15" thickBot="1" x14ac:dyDescent="0.4">
      <c r="A62" s="48">
        <v>62</v>
      </c>
      <c r="B62" s="15">
        <v>7</v>
      </c>
      <c r="C62" s="15" t="s">
        <v>717</v>
      </c>
      <c r="D62" s="16" t="s">
        <v>306</v>
      </c>
      <c r="E62" s="15" t="s">
        <v>313</v>
      </c>
      <c r="F62" s="18">
        <v>15.4</v>
      </c>
    </row>
    <row r="63" spans="1:6" ht="15" thickBot="1" x14ac:dyDescent="0.4">
      <c r="A63" s="48">
        <v>63</v>
      </c>
      <c r="B63" s="15">
        <v>7</v>
      </c>
      <c r="C63" s="15" t="s">
        <v>717</v>
      </c>
      <c r="D63" s="16" t="s">
        <v>307</v>
      </c>
      <c r="E63" s="15" t="s">
        <v>313</v>
      </c>
      <c r="F63" s="18">
        <v>15.3</v>
      </c>
    </row>
    <row r="64" spans="1:6" ht="15" thickBot="1" x14ac:dyDescent="0.4">
      <c r="A64" s="48">
        <v>64</v>
      </c>
      <c r="B64" s="15">
        <v>11</v>
      </c>
      <c r="C64" s="15" t="s">
        <v>717</v>
      </c>
      <c r="D64" s="19" t="s">
        <v>722</v>
      </c>
      <c r="E64" s="15" t="s">
        <v>728</v>
      </c>
      <c r="F64" s="20">
        <v>15.3</v>
      </c>
    </row>
    <row r="65" spans="1:6" ht="15" thickBot="1" x14ac:dyDescent="0.4">
      <c r="A65" s="48">
        <v>65</v>
      </c>
      <c r="B65" s="21">
        <v>13</v>
      </c>
      <c r="C65" s="21" t="s">
        <v>719</v>
      </c>
      <c r="D65" s="22" t="s">
        <v>469</v>
      </c>
      <c r="E65" s="21" t="s">
        <v>474</v>
      </c>
      <c r="F65" s="24">
        <v>15.2</v>
      </c>
    </row>
    <row r="66" spans="1:6" ht="15" thickBot="1" x14ac:dyDescent="0.4">
      <c r="A66" s="48">
        <v>66</v>
      </c>
      <c r="B66" s="15">
        <v>1</v>
      </c>
      <c r="C66" s="15" t="s">
        <v>717</v>
      </c>
      <c r="D66" s="16" t="s">
        <v>198</v>
      </c>
      <c r="E66" s="15" t="s">
        <v>206</v>
      </c>
      <c r="F66" s="18">
        <v>15.1</v>
      </c>
    </row>
    <row r="67" spans="1:6" ht="15" thickBot="1" x14ac:dyDescent="0.4">
      <c r="A67" s="48">
        <v>67</v>
      </c>
      <c r="B67" s="7">
        <v>3</v>
      </c>
      <c r="C67" s="7" t="s">
        <v>718</v>
      </c>
      <c r="D67" s="6" t="s">
        <v>144</v>
      </c>
      <c r="E67" s="7" t="s">
        <v>151</v>
      </c>
      <c r="F67" s="8">
        <v>15.1</v>
      </c>
    </row>
    <row r="68" spans="1:6" ht="15" thickBot="1" x14ac:dyDescent="0.4">
      <c r="A68" s="48">
        <v>68</v>
      </c>
      <c r="B68" s="27">
        <v>11</v>
      </c>
      <c r="C68" s="27" t="s">
        <v>720</v>
      </c>
      <c r="D68" s="28" t="s">
        <v>358</v>
      </c>
      <c r="E68" s="27" t="s">
        <v>365</v>
      </c>
      <c r="F68" s="30">
        <v>15.1</v>
      </c>
    </row>
    <row r="69" spans="1:6" ht="15" thickBot="1" x14ac:dyDescent="0.4">
      <c r="A69" s="48">
        <v>69</v>
      </c>
      <c r="B69" s="40">
        <v>2</v>
      </c>
      <c r="C69" s="40" t="s">
        <v>718</v>
      </c>
      <c r="D69" s="13" t="s">
        <v>176</v>
      </c>
      <c r="E69" s="12" t="s">
        <v>182</v>
      </c>
      <c r="F69" s="14">
        <v>15</v>
      </c>
    </row>
    <row r="70" spans="1:6" ht="15" thickBot="1" x14ac:dyDescent="0.4">
      <c r="A70" s="48">
        <v>70</v>
      </c>
      <c r="B70" s="27">
        <v>10</v>
      </c>
      <c r="C70" s="27" t="s">
        <v>720</v>
      </c>
      <c r="D70" s="28" t="s">
        <v>268</v>
      </c>
      <c r="E70" s="27" t="s">
        <v>273</v>
      </c>
      <c r="F70" s="30">
        <v>15</v>
      </c>
    </row>
    <row r="71" spans="1:6" ht="15" thickBot="1" x14ac:dyDescent="0.4">
      <c r="A71" s="48">
        <v>71</v>
      </c>
      <c r="B71" s="27">
        <v>11</v>
      </c>
      <c r="C71" s="27" t="s">
        <v>720</v>
      </c>
      <c r="D71" s="28" t="s">
        <v>359</v>
      </c>
      <c r="E71" s="27" t="s">
        <v>365</v>
      </c>
      <c r="F71" s="30">
        <v>15</v>
      </c>
    </row>
    <row r="72" spans="1:6" ht="15" thickBot="1" x14ac:dyDescent="0.4">
      <c r="A72" s="48">
        <v>72</v>
      </c>
      <c r="B72" s="15">
        <v>8</v>
      </c>
      <c r="C72" s="15" t="s">
        <v>717</v>
      </c>
      <c r="D72" s="16" t="s">
        <v>338</v>
      </c>
      <c r="E72" s="15" t="s">
        <v>344</v>
      </c>
      <c r="F72" s="18">
        <v>15</v>
      </c>
    </row>
  </sheetData>
  <hyperlinks>
    <hyperlink ref="D1" r:id="rId1" display="https://www.espn.com/mens-college-basketball/player/_/id/4600663/zach-edey" xr:uid="{C221EE63-E4E1-4A24-B0A6-3BF7679DF184}"/>
    <hyperlink ref="D39" r:id="rId2" display="https://www.espn.com/mens-college-basketball/player/_/id/4684793/kyle-filipowski" xr:uid="{5119DC4D-6382-4A51-8F2F-DA72A33DCDCD}"/>
    <hyperlink ref="D17" r:id="rId3" display="https://www.espn.com/mens-college-basketball/player/_/id/4701225/pj-hall" xr:uid="{D66EC862-122C-4BA8-A3C5-5A437C925B7E}"/>
    <hyperlink ref="D55" r:id="rId4" display="https://www.espn.com/mens-college-basketball/player/_/id/4431746/joseph-girard-iii" xr:uid="{FD93A269-D2E1-4DAA-9DCB-106024C0B2C7}"/>
    <hyperlink ref="D3" r:id="rId5" display="https://www.espn.com/mens-college-basketball/player/_/id/4433176/rj-davis" xr:uid="{9B82FEA8-2BEE-4D20-AC25-DB02BD65DB54}"/>
    <hyperlink ref="D54" r:id="rId6" display="https://www.espn.com/mens-college-basketball/player/_/id/4433149/lj-cryer" xr:uid="{F3E91A0F-3A39-4CFB-90CE-61ADD78C55FD}"/>
    <hyperlink ref="D16" r:id="rId7" display="https://www.espn.com/mens-college-basketball/player/_/id/4411057/kevin-mccullar-jr" xr:uid="{0C07117C-FB7A-44C9-AD58-C99C9054FB61}"/>
    <hyperlink ref="D21" r:id="rId8" display="https://www.espn.com/mens-college-basketball/player/_/id/4432180/hunter-dickinson" xr:uid="{DE5B6876-E46A-43D1-985F-29FB41009D6E}"/>
    <hyperlink ref="D51" r:id="rId9" display="https://www.espn.com/mens-college-basketball/player/_/id/4432872/emanuel-miller" xr:uid="{6E8912C9-2E58-4942-AABD-D0D309221840}"/>
    <hyperlink ref="D33" r:id="rId10" display="https://www.espn.com/mens-college-basketball/player/_/id/4432932/max-abmas" xr:uid="{2EB6A451-D594-4BF0-8770-6D94C9BAF94C}"/>
    <hyperlink ref="D50" r:id="rId11" display="https://www.espn.com/mens-college-basketball/player/_/id/4432866/dylan-disu" xr:uid="{8476E8E0-0D54-4CD3-B8A2-B5130ED8D0BC}"/>
    <hyperlink ref="D52" r:id="rId12" display="https://www.espn.com/mens-college-basketball/player/_/id/5106285/pop-isaacs" xr:uid="{C96073BB-F275-468F-A3BA-675C5CBC62E0}"/>
    <hyperlink ref="D5" r:id="rId13" display="https://www.espn.com/mens-college-basketball/player/_/id/4703530/mark-sears" xr:uid="{B1423136-CED7-4DED-971F-EB545AD74C49}"/>
    <hyperlink ref="D40" r:id="rId14" display="https://www.espn.com/mens-college-basketball/player/_/id/4433569/johni-broome" xr:uid="{9A643DDB-05EF-410C-874F-DC224861F313}"/>
    <hyperlink ref="D32" r:id="rId15" display="https://www.espn.com/mens-college-basketball/player/_/id/4896372/walter-clayton-jr" xr:uid="{2F05346C-50BC-43CA-A8B3-D336CCA139E2}"/>
    <hyperlink ref="D58" r:id="rId16" display="https://www.espn.com/mens-college-basketball/player/_/id/4592979/zyon-pullin" xr:uid="{458937B8-8BC7-42D5-9AB6-92EB9EED3958}"/>
    <hyperlink ref="D11" r:id="rId17" display="https://www.espn.com/mens-college-basketball/player/_/id/4592686/antonio-reeves" xr:uid="{44AEA73D-1DB7-4C18-8383-56C293085EC4}"/>
    <hyperlink ref="D67" r:id="rId18" display="https://www.espn.com/mens-college-basketball/player/_/id/4684275/rob-dillingham" xr:uid="{CB71F931-B74B-4722-8519-074840AB7B99}"/>
    <hyperlink ref="D7" r:id="rId19" display="https://www.espn.com/mens-college-basketball/player/_/id/4897943/dalton-knecht" xr:uid="{4190E970-B066-46AF-97CA-325AE29526E3}"/>
    <hyperlink ref="D19" r:id="rId20" display="https://www.espn.com/mens-college-basketball/player/_/id/4593841/baylor-scheierman" xr:uid="{57A0E785-D4D3-4378-BE81-E99813D397A0}"/>
    <hyperlink ref="D25" r:id="rId21" display="https://www.espn.com/mens-college-basketball/player/_/id/4433268/trey-alexander" xr:uid="{93416FD8-620D-4B5D-9F54-52C679AF67CC}"/>
    <hyperlink ref="D30" r:id="rId22" display="https://www.espn.com/mens-college-basketball/player/_/id/4576060/ryan-kalkbrenner" xr:uid="{676D1E09-0FF1-4C3F-991B-18FBD69A220F}"/>
    <hyperlink ref="D47" r:id="rId23" display="https://www.espn.com/mens-college-basketball/player/_/id/4697268/kam-jones" xr:uid="{9093AE78-744A-4867-9B28-A6A02A7175A3}"/>
    <hyperlink ref="D69" r:id="rId24" display="https://www.espn.com/mens-college-basketball/player/_/id/4433225/tyler-kolek" xr:uid="{C74C4305-DCF0-4798-8D38-287FCD49B535}"/>
    <hyperlink ref="D66" r:id="rId25" display="https://www.espn.com/mens-college-basketball/player/_/id/4592965/tristen-newton" xr:uid="{AC976010-F04D-451B-8B6E-832BF31CD823}"/>
    <hyperlink ref="D4" r:id="rId26" display="https://www.espn.com/mens-college-basketball/player/_/id/4432847/terrence-shannon-jr" xr:uid="{4886ED86-8264-460F-B1E8-476C81B24C8B}"/>
    <hyperlink ref="D46" r:id="rId27" display="https://www.espn.com/mens-college-basketball/player/_/id/4431943/marcus-domask" xr:uid="{E832C356-982C-4975-9BB0-3C7C8F8C9DFC}"/>
    <hyperlink ref="D24" r:id="rId28" display="https://www.espn.com/mens-college-basketball/player/_/id/4432129/tyson-walker" xr:uid="{C649F5D0-D2FA-4E4D-B686-9B7E3FB64262}"/>
    <hyperlink ref="D18" r:id="rId29" display="https://www.espn.com/mens-college-basketball/player/_/id/4592712/boo-buie" xr:uid="{D98B3A36-F2CC-4818-96CC-B3B03AD44399}"/>
    <hyperlink ref="D48" r:id="rId30" display="https://www.espn.com/mens-college-basketball/player/_/id/5105603/aj-storr" xr:uid="{268BB8FC-C31A-4D68-93AA-049A41F74370}"/>
    <hyperlink ref="D37" r:id="rId31" display="https://www.espn.com/mens-college-basketball/player/_/id/4898260/tyson-degenhart" xr:uid="{991C4846-6316-4DF0-AB78-BBE9D68DC91E}"/>
    <hyperlink ref="D43" r:id="rId32" display="https://www.espn.com/mens-college-basketball/player/_/id/4432117/isaiah-stevens" xr:uid="{9D045FBE-9B1F-469B-B709-D7376226F80E}"/>
    <hyperlink ref="D29" r:id="rId33" display="https://www.espn.com/mens-college-basketball/player/_/id/4431765/jarod-lucas" xr:uid="{CC5EADF2-3CBE-4CF2-B6ED-D38E6215CB13}"/>
    <hyperlink ref="D70" r:id="rId34" display="https://www.espn.com/mens-college-basketball/player/_/id/4592846/kenan-blackshear" xr:uid="{2D4BC282-99A7-413B-A4A8-210C4A111CAF}"/>
    <hyperlink ref="D9" r:id="rId35" display="https://www.espn.com/mens-college-basketball/player/_/id/4397237/jaedon-ledee" xr:uid="{038E74F3-95EA-4B04-A1FC-DE458F08EE20}"/>
    <hyperlink ref="D28" r:id="rId36" display="https://www.espn.com/mens-college-basketball/player/_/id/4897921/great-osobor" xr:uid="{F76C5F9B-09C3-42B7-9189-989E38D1EE53}"/>
    <hyperlink ref="D14" r:id="rId37" display="https://www.espn.com/mens-college-basketball/player/_/id/4433144/caleb-love" xr:uid="{880095EC-A8B7-4147-81F8-FB87F3591155}"/>
    <hyperlink ref="D62" r:id="rId38" display="https://www.espn.com/mens-college-basketball/player/_/id/5107818/isaac-jones" xr:uid="{57534268-ABD5-464A-86BF-96CE08B8DE2C}"/>
    <hyperlink ref="D63" r:id="rId39" display="https://www.espn.com/mens-college-basketball/player/_/id/4709133/myles-rice" xr:uid="{D3340469-D0E8-40C2-84FB-FD68E91B5241}"/>
    <hyperlink ref="D42" r:id="rId40" display="https://www.espn.com/mens-college-basketball/player/_/id/4895740/josh-hubbard" xr:uid="{65D88520-EAD5-4234-A28D-D9A26662D293}"/>
    <hyperlink ref="D41" r:id="rId41" display="https://www.espn.com/mens-college-basketball/player/_/id/4397882/tolu-smith" xr:uid="{C5D5D268-91E4-445A-9325-0E152E95717A}"/>
    <hyperlink ref="D34" r:id="rId42" display="https://www.espn.com/mens-college-basketball/player/_/id/4703396/graham-ike" xr:uid="{EBDBDF0C-7866-42E5-BBB3-B338EA0D785E}"/>
    <hyperlink ref="D10" r:id="rId43" display="https://www.espn.com/mens-college-basketball/player/_/id/4433607/daron-holmes-ii" xr:uid="{3C678A0F-9739-4A79-9438-CB0457A3C48A}"/>
    <hyperlink ref="D20" r:id="rId44" display="https://www.espn.com/mens-college-basketball/player/_/id/4702655/johnell-davis" xr:uid="{CB92DD05-2F89-4596-8812-CEA8342FA4DF}"/>
    <hyperlink ref="D72" r:id="rId45" display="https://www.espn.com/mens-college-basketball/player/_/id/4700818/vladislav-goldin" xr:uid="{798ED305-FB1C-4593-862C-C2C79397367D}"/>
    <hyperlink ref="D13" r:id="rId46" display="https://www.espn.com/mens-college-basketball/player/_/id/4700527/tyon-grant-foster" xr:uid="{112782ED-52E7-4CD1-B58F-67B4FF2385CA}"/>
    <hyperlink ref="D8" r:id="rId47" display="https://www.espn.com/mens-college-basketball/player/_/id/5177362/riley-minix" xr:uid="{E4193AE1-3743-4472-8C42-0620B1536452}"/>
    <hyperlink ref="D57" r:id="rId48" display="https://www.espn.com/mens-college-basketball/player/_/id/4397863/jordan-lathon" xr:uid="{E57FD116-5448-4981-8870-789774FB720E}"/>
    <hyperlink ref="D45" r:id="rId49" display="https://www.espn.com/mens-college-basketball/player/_/id/4702721/trey-townsend" xr:uid="{E306EAEE-FED3-4443-A632-1D056B07A742}"/>
    <hyperlink ref="D12" r:id="rId50" display="https://www.espn.com/mens-college-basketball/player/_/id/4683834/kj-simpson" xr:uid="{F015B257-29E4-4AFB-AA91-643AE6E64C93}"/>
    <hyperlink ref="D44" r:id="rId51" display="https://www.espn.com/mens-college-basketball/player/_/id/4702382/tristan-da-silva" xr:uid="{B37F454B-55D6-4B86-B097-4DA0D4EA08C4}"/>
    <hyperlink ref="D2" r:id="rId52" display="https://www.espn.com/mens-college-basketball/player/_/id/4837238/tucker-devries" xr:uid="{DF26EF3F-DCD1-444F-9840-7810DF1E0515}"/>
    <hyperlink ref="D26" r:id="rId53" display="https://www.espn.com/mens-college-basketball/player/_/id/4702766/terrence-edwards-jr" xr:uid="{282AF021-9D8C-4038-AE12-758DAD7A6E2D}"/>
    <hyperlink ref="D31" r:id="rId54" display="https://www.espn.com/mens-college-basketball/player/_/id/4702056/shahada-wells" xr:uid="{6D071AAD-54F0-4BAC-850C-2427F873BFC5}"/>
    <hyperlink ref="D65" r:id="rId55" display="https://www.espn.com/mens-college-basketball/player/_/id/5107364/achor-achor" xr:uid="{EB574136-56F3-4011-B289-1716629C79E0}"/>
    <hyperlink ref="D15" r:id="rId56" display="https://www.espn.com/mens-college-basketball/player/_/id/4897251/zeke-mayo" xr:uid="{4359F7B1-519A-4A96-A303-322692D0F9C4}"/>
    <hyperlink ref="D6" r:id="rId57" display="https://www.espn.com/mens-college-basketball/player/_/id/4683853/jalen-blackmon" xr:uid="{41463157-AABE-42F5-8DFF-258A35D4D9A3}"/>
    <hyperlink ref="D23" r:id="rId58" display="https://www.espn.com/mens-college-basketball/player/_/id/4683833/wade-taylor-iv" xr:uid="{E6321B22-8167-4ABC-B024-454B0CDA2744}"/>
    <hyperlink ref="D59" r:id="rId59" display="https://www.espn.com/mens-college-basketball/player/_/id/4395685/tyrece-radford" xr:uid="{DE05B14D-BA89-4DE6-99ED-2F497F8951EF}"/>
    <hyperlink ref="D53" r:id="rId60" display="https://www.espn.com/mens-college-basketball/player/_/id/4701583/robert-ford-iii" xr:uid="{0317B243-D8B5-431B-AA8C-4C239B53282B}"/>
    <hyperlink ref="D22" r:id="rId61" display="https://www.espn.com/mens-college-basketball/player/_/id/4592699/enrique-freeman" xr:uid="{7507BFBF-8FF0-4301-8C3C-5BA535C38DB2}"/>
    <hyperlink ref="D61" r:id="rId62" display="https://www.espn.com/mens-college-basketball/player/_/id/4592700/ali-ali" xr:uid="{CC5F7CC4-7E45-4B09-B990-7BC61A1FFBD0}"/>
    <hyperlink ref="D36" r:id="rId63" display="https://www.espn.com/mens-college-basketball/player/_/id/4431993/dj-horne" xr:uid="{4F19C705-541C-40A6-8B3F-A1F118110263}"/>
    <hyperlink ref="D38" r:id="rId64" display="https://www.espn.com/mens-college-basketball/player/_/id/4897768/bryce-harris" xr:uid="{6C89F4F3-923F-4BF2-B9BD-3191696AEC16}"/>
    <hyperlink ref="D68" r:id="rId65" display="https://www.espn.com/mens-college-basketball/player/_/id/4432408/jamal-mashburn-jr" xr:uid="{B9C1DB9A-BEB1-482C-A88D-FEEF96E0E003}"/>
    <hyperlink ref="D71" r:id="rId66" display="https://www.espn.com/mens-college-basketball/player/_/id/4431763/jaelen-house" xr:uid="{F651737B-3B22-4298-A6B4-376FF2AB7FA3}"/>
    <hyperlink ref="D49" r:id="rId67" display="https://www.espn.com/mens-college-basketball/player/_/id/5110039/corey-washington" xr:uid="{3736C8D2-FC86-4DFD-ACB9-0BED58FDCA30}"/>
    <hyperlink ref="D56" r:id="rId68" display="https://www.espn.com/mens-college-basketball/player/_/id/4592401/nfaly-dante" xr:uid="{891E32B4-C777-4D83-A4BF-8F7201DE5360}"/>
    <hyperlink ref="D60" r:id="rId69" display="https://www.espn.com/mens-college-basketball/player/_/id/4396948/jermaine-couisnard" xr:uid="{8465A66D-969A-42A4-91E8-62AB46DC5CC1}"/>
    <hyperlink ref="D27" r:id="rId70" display="https://www.espn.com/mens-college-basketball/player/_/id/4592438/marcus-tsohonis" xr:uid="{849CE21C-422D-40BD-B8BD-52064138371B}"/>
    <hyperlink ref="D35" r:id="rId71" display="https://www.espn.com/mens-college-basketball/player/_/id/4593444/dae-dae-grant" xr:uid="{6A6F5AD3-410B-4767-B4C6-71FEBB4DB742}"/>
    <hyperlink ref="D64" r:id="rId72" display="https://www.espn.com/mens-college-basketball/player/_/id/5105880/jimmy-clark-iii" xr:uid="{7BA93A91-2BEE-4895-9DA3-730832B3221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57F8-E9FA-4F4A-89B8-61E25FEDE6BF}">
  <dimension ref="A1:G452"/>
  <sheetViews>
    <sheetView tabSelected="1" workbookViewId="0">
      <selection activeCell="O10" sqref="O10"/>
    </sheetView>
  </sheetViews>
  <sheetFormatPr defaultRowHeight="14.5" x14ac:dyDescent="0.35"/>
  <cols>
    <col min="1" max="1" width="8.7265625" style="148"/>
    <col min="2" max="2" width="11.6328125" style="148" customWidth="1"/>
    <col min="3" max="3" width="34.7265625" style="148" customWidth="1"/>
    <col min="4" max="4" width="14.7265625" style="148" customWidth="1"/>
    <col min="5" max="16384" width="8.7265625" style="148"/>
  </cols>
  <sheetData>
    <row r="1" spans="1:7" s="178" customFormat="1" ht="21" x14ac:dyDescent="0.5">
      <c r="A1" s="179" t="s">
        <v>729</v>
      </c>
      <c r="B1" s="179" t="s">
        <v>730</v>
      </c>
      <c r="C1" s="179" t="s">
        <v>731</v>
      </c>
      <c r="D1" s="179" t="s">
        <v>732</v>
      </c>
      <c r="E1" s="179" t="s">
        <v>733</v>
      </c>
      <c r="F1" s="179" t="s">
        <v>734</v>
      </c>
      <c r="G1" s="179" t="s">
        <v>735</v>
      </c>
    </row>
    <row r="2" spans="1:7" ht="19" thickBot="1" x14ac:dyDescent="0.5">
      <c r="A2" s="51">
        <v>1</v>
      </c>
      <c r="B2" s="51" t="s">
        <v>717</v>
      </c>
      <c r="C2" s="52" t="s">
        <v>198</v>
      </c>
      <c r="D2" s="147" t="s">
        <v>206</v>
      </c>
      <c r="E2" s="53">
        <v>15.1</v>
      </c>
      <c r="F2" s="53">
        <v>7.1</v>
      </c>
      <c r="G2" s="53">
        <v>5.9</v>
      </c>
    </row>
    <row r="3" spans="1:7" ht="19" thickBot="1" x14ac:dyDescent="0.5">
      <c r="A3" s="51">
        <v>1</v>
      </c>
      <c r="B3" s="51" t="s">
        <v>717</v>
      </c>
      <c r="C3" s="52" t="s">
        <v>199</v>
      </c>
      <c r="D3" s="147" t="s">
        <v>206</v>
      </c>
      <c r="E3" s="53">
        <v>14.9</v>
      </c>
      <c r="F3" s="53">
        <v>4.5999999999999996</v>
      </c>
      <c r="G3" s="53">
        <v>3.3</v>
      </c>
    </row>
    <row r="4" spans="1:7" ht="19" thickBot="1" x14ac:dyDescent="0.5">
      <c r="A4" s="51">
        <v>1</v>
      </c>
      <c r="B4" s="51" t="s">
        <v>717</v>
      </c>
      <c r="C4" s="52" t="s">
        <v>200</v>
      </c>
      <c r="D4" s="147" t="s">
        <v>206</v>
      </c>
      <c r="E4" s="53">
        <v>14.2</v>
      </c>
      <c r="F4" s="53">
        <v>5.0999999999999996</v>
      </c>
      <c r="G4" s="53">
        <v>1.5</v>
      </c>
    </row>
    <row r="5" spans="1:7" ht="19" thickBot="1" x14ac:dyDescent="0.5">
      <c r="A5" s="51">
        <v>1</v>
      </c>
      <c r="B5" s="51" t="s">
        <v>717</v>
      </c>
      <c r="C5" s="52" t="s">
        <v>201</v>
      </c>
      <c r="D5" s="147" t="s">
        <v>206</v>
      </c>
      <c r="E5" s="53">
        <v>12.4</v>
      </c>
      <c r="F5" s="53">
        <v>6.9</v>
      </c>
      <c r="G5" s="53">
        <v>1.4</v>
      </c>
    </row>
    <row r="6" spans="1:7" ht="19" thickBot="1" x14ac:dyDescent="0.5">
      <c r="A6" s="51">
        <v>1</v>
      </c>
      <c r="B6" s="51" t="s">
        <v>717</v>
      </c>
      <c r="C6" s="52" t="s">
        <v>202</v>
      </c>
      <c r="D6" s="147" t="s">
        <v>206</v>
      </c>
      <c r="E6" s="53">
        <v>11.1</v>
      </c>
      <c r="F6" s="53">
        <v>4.3</v>
      </c>
      <c r="G6" s="53">
        <v>3</v>
      </c>
    </row>
    <row r="7" spans="1:7" ht="19" thickBot="1" x14ac:dyDescent="0.5">
      <c r="A7" s="51">
        <v>1</v>
      </c>
      <c r="B7" s="51" t="s">
        <v>717</v>
      </c>
      <c r="C7" s="52" t="s">
        <v>203</v>
      </c>
      <c r="D7" s="147" t="s">
        <v>206</v>
      </c>
      <c r="E7" s="53">
        <v>6</v>
      </c>
      <c r="F7" s="53">
        <v>2.9</v>
      </c>
      <c r="G7" s="53">
        <v>2.4</v>
      </c>
    </row>
    <row r="8" spans="1:7" ht="19" thickBot="1" x14ac:dyDescent="0.5">
      <c r="A8" s="51">
        <v>1</v>
      </c>
      <c r="B8" s="51" t="s">
        <v>717</v>
      </c>
      <c r="C8" s="52" t="s">
        <v>204</v>
      </c>
      <c r="D8" s="147" t="s">
        <v>206</v>
      </c>
      <c r="E8" s="53">
        <v>5.2</v>
      </c>
      <c r="F8" s="53">
        <v>3</v>
      </c>
      <c r="G8" s="53">
        <v>0.5</v>
      </c>
    </row>
    <row r="9" spans="1:7" ht="19" thickBot="1" x14ac:dyDescent="0.5">
      <c r="A9" s="51">
        <v>1</v>
      </c>
      <c r="B9" s="51" t="s">
        <v>717</v>
      </c>
      <c r="C9" s="52" t="s">
        <v>205</v>
      </c>
      <c r="D9" s="147" t="s">
        <v>206</v>
      </c>
      <c r="E9" s="53">
        <v>4</v>
      </c>
      <c r="F9" s="53">
        <v>1.2</v>
      </c>
      <c r="G9" s="53">
        <v>0.3</v>
      </c>
    </row>
    <row r="10" spans="1:7" ht="19" thickBot="1" x14ac:dyDescent="0.5">
      <c r="A10" s="149">
        <v>1</v>
      </c>
      <c r="B10" s="149" t="s">
        <v>719</v>
      </c>
      <c r="C10" s="150" t="s">
        <v>0</v>
      </c>
      <c r="D10" s="151" t="s">
        <v>9</v>
      </c>
      <c r="E10" s="152">
        <v>24.1</v>
      </c>
      <c r="F10" s="152">
        <v>11.7</v>
      </c>
      <c r="G10" s="152">
        <v>1.9</v>
      </c>
    </row>
    <row r="11" spans="1:7" ht="19" thickBot="1" x14ac:dyDescent="0.5">
      <c r="A11" s="149">
        <v>1</v>
      </c>
      <c r="B11" s="149" t="s">
        <v>719</v>
      </c>
      <c r="C11" s="150" t="s">
        <v>1</v>
      </c>
      <c r="D11" s="151" t="s">
        <v>9</v>
      </c>
      <c r="E11" s="152">
        <v>13.1</v>
      </c>
      <c r="F11" s="152">
        <v>5.9</v>
      </c>
      <c r="G11" s="152">
        <v>7.1</v>
      </c>
    </row>
    <row r="12" spans="1:7" ht="19" thickBot="1" x14ac:dyDescent="0.5">
      <c r="A12" s="149">
        <v>1</v>
      </c>
      <c r="B12" s="149" t="s">
        <v>719</v>
      </c>
      <c r="C12" s="150" t="s">
        <v>2</v>
      </c>
      <c r="D12" s="151" t="s">
        <v>9</v>
      </c>
      <c r="E12" s="152">
        <v>12.4</v>
      </c>
      <c r="F12" s="152">
        <v>2.7</v>
      </c>
      <c r="G12" s="152">
        <v>2.2000000000000002</v>
      </c>
    </row>
    <row r="13" spans="1:7" ht="19" thickBot="1" x14ac:dyDescent="0.5">
      <c r="A13" s="149">
        <v>1</v>
      </c>
      <c r="B13" s="149" t="s">
        <v>719</v>
      </c>
      <c r="C13" s="150" t="s">
        <v>3</v>
      </c>
      <c r="D13" s="151" t="s">
        <v>9</v>
      </c>
      <c r="E13" s="152">
        <v>10.5</v>
      </c>
      <c r="F13" s="152">
        <v>2</v>
      </c>
      <c r="G13" s="152">
        <v>1.8</v>
      </c>
    </row>
    <row r="14" spans="1:7" ht="19" thickBot="1" x14ac:dyDescent="0.5">
      <c r="A14" s="149">
        <v>1</v>
      </c>
      <c r="B14" s="149" t="s">
        <v>719</v>
      </c>
      <c r="C14" s="150" t="s">
        <v>4</v>
      </c>
      <c r="D14" s="151" t="s">
        <v>9</v>
      </c>
      <c r="E14" s="152">
        <v>7</v>
      </c>
      <c r="F14" s="152">
        <v>3.9</v>
      </c>
      <c r="G14" s="152">
        <v>1.7</v>
      </c>
    </row>
    <row r="15" spans="1:7" ht="19" thickBot="1" x14ac:dyDescent="0.5">
      <c r="A15" s="149">
        <v>1</v>
      </c>
      <c r="B15" s="149" t="s">
        <v>719</v>
      </c>
      <c r="C15" s="150" t="s">
        <v>5</v>
      </c>
      <c r="D15" s="151" t="s">
        <v>9</v>
      </c>
      <c r="E15" s="152">
        <v>6.2</v>
      </c>
      <c r="F15" s="152">
        <v>4.2</v>
      </c>
      <c r="G15" s="152">
        <v>0.9</v>
      </c>
    </row>
    <row r="16" spans="1:7" ht="19" thickBot="1" x14ac:dyDescent="0.5">
      <c r="A16" s="149">
        <v>1</v>
      </c>
      <c r="B16" s="149" t="s">
        <v>719</v>
      </c>
      <c r="C16" s="150" t="s">
        <v>8</v>
      </c>
      <c r="D16" s="151" t="s">
        <v>9</v>
      </c>
      <c r="E16" s="152">
        <v>2.4</v>
      </c>
      <c r="F16" s="152">
        <v>2.8</v>
      </c>
      <c r="G16" s="152">
        <v>0.6</v>
      </c>
    </row>
    <row r="17" spans="1:7" ht="19" thickBot="1" x14ac:dyDescent="0.5">
      <c r="A17" s="149">
        <v>1</v>
      </c>
      <c r="B17" s="149" t="s">
        <v>719</v>
      </c>
      <c r="C17" s="150" t="s">
        <v>7</v>
      </c>
      <c r="D17" s="151" t="s">
        <v>9</v>
      </c>
      <c r="E17" s="152">
        <v>3.3</v>
      </c>
      <c r="F17" s="152">
        <v>1.9</v>
      </c>
      <c r="G17" s="152">
        <v>0.4</v>
      </c>
    </row>
    <row r="18" spans="1:7" ht="19" thickBot="1" x14ac:dyDescent="0.5">
      <c r="A18" s="149">
        <v>1</v>
      </c>
      <c r="B18" s="149" t="s">
        <v>719</v>
      </c>
      <c r="C18" s="150" t="s">
        <v>6</v>
      </c>
      <c r="D18" s="151" t="s">
        <v>9</v>
      </c>
      <c r="E18" s="152">
        <v>3.9</v>
      </c>
      <c r="F18" s="152">
        <v>0.6</v>
      </c>
      <c r="G18" s="152">
        <v>0.3</v>
      </c>
    </row>
    <row r="19" spans="1:7" ht="19" thickBot="1" x14ac:dyDescent="0.5">
      <c r="A19" s="110">
        <v>1</v>
      </c>
      <c r="B19" s="110" t="s">
        <v>718</v>
      </c>
      <c r="C19" s="153" t="s">
        <v>59</v>
      </c>
      <c r="D19" s="154" t="s">
        <v>66</v>
      </c>
      <c r="E19" s="155">
        <v>13.2</v>
      </c>
      <c r="F19" s="155">
        <v>3.8</v>
      </c>
      <c r="G19" s="155">
        <v>6.2</v>
      </c>
    </row>
    <row r="20" spans="1:7" ht="19" thickBot="1" x14ac:dyDescent="0.5">
      <c r="A20" s="110">
        <v>1</v>
      </c>
      <c r="B20" s="110" t="s">
        <v>718</v>
      </c>
      <c r="C20" s="153" t="s">
        <v>58</v>
      </c>
      <c r="D20" s="154" t="s">
        <v>66</v>
      </c>
      <c r="E20" s="155">
        <v>15.8</v>
      </c>
      <c r="F20" s="155">
        <v>2.2999999999999998</v>
      </c>
      <c r="G20" s="155">
        <v>1.9</v>
      </c>
    </row>
    <row r="21" spans="1:7" ht="19" thickBot="1" x14ac:dyDescent="0.5">
      <c r="A21" s="110">
        <v>1</v>
      </c>
      <c r="B21" s="110" t="s">
        <v>718</v>
      </c>
      <c r="C21" s="153" t="s">
        <v>61</v>
      </c>
      <c r="D21" s="154" t="s">
        <v>66</v>
      </c>
      <c r="E21" s="155">
        <v>9.9</v>
      </c>
      <c r="F21" s="155">
        <v>6.9</v>
      </c>
      <c r="G21" s="155">
        <v>1.9</v>
      </c>
    </row>
    <row r="22" spans="1:7" ht="19" thickBot="1" x14ac:dyDescent="0.5">
      <c r="A22" s="110">
        <v>1</v>
      </c>
      <c r="B22" s="110" t="s">
        <v>718</v>
      </c>
      <c r="C22" s="153" t="s">
        <v>60</v>
      </c>
      <c r="D22" s="154" t="s">
        <v>66</v>
      </c>
      <c r="E22" s="155">
        <v>12.4</v>
      </c>
      <c r="F22" s="155">
        <v>3.8</v>
      </c>
      <c r="G22" s="155">
        <v>0.9</v>
      </c>
    </row>
    <row r="23" spans="1:7" ht="19" thickBot="1" x14ac:dyDescent="0.5">
      <c r="A23" s="110">
        <v>1</v>
      </c>
      <c r="B23" s="110" t="s">
        <v>718</v>
      </c>
      <c r="C23" s="153" t="s">
        <v>63</v>
      </c>
      <c r="D23" s="154" t="s">
        <v>66</v>
      </c>
      <c r="E23" s="155">
        <v>5.9</v>
      </c>
      <c r="F23" s="155">
        <v>5.3</v>
      </c>
      <c r="G23" s="155">
        <v>0.2</v>
      </c>
    </row>
    <row r="24" spans="1:7" ht="19" thickBot="1" x14ac:dyDescent="0.5">
      <c r="A24" s="110">
        <v>1</v>
      </c>
      <c r="B24" s="110" t="s">
        <v>718</v>
      </c>
      <c r="C24" s="153" t="s">
        <v>64</v>
      </c>
      <c r="D24" s="154" t="s">
        <v>66</v>
      </c>
      <c r="E24" s="155">
        <v>5.5</v>
      </c>
      <c r="F24" s="155">
        <v>4.5</v>
      </c>
      <c r="G24" s="155">
        <v>0.7</v>
      </c>
    </row>
    <row r="25" spans="1:7" ht="19" thickBot="1" x14ac:dyDescent="0.5">
      <c r="A25" s="110">
        <v>1</v>
      </c>
      <c r="B25" s="110" t="s">
        <v>718</v>
      </c>
      <c r="C25" s="153" t="s">
        <v>62</v>
      </c>
      <c r="D25" s="154" t="s">
        <v>66</v>
      </c>
      <c r="E25" s="155">
        <v>6</v>
      </c>
      <c r="F25" s="155">
        <v>2.1</v>
      </c>
      <c r="G25" s="155">
        <v>0.4</v>
      </c>
    </row>
    <row r="26" spans="1:7" ht="19" thickBot="1" x14ac:dyDescent="0.5">
      <c r="A26" s="110">
        <v>1</v>
      </c>
      <c r="B26" s="110" t="s">
        <v>718</v>
      </c>
      <c r="C26" s="153" t="s">
        <v>65</v>
      </c>
      <c r="D26" s="154" t="s">
        <v>66</v>
      </c>
      <c r="E26" s="155">
        <v>4</v>
      </c>
      <c r="F26" s="155">
        <v>2.9</v>
      </c>
      <c r="G26" s="155">
        <v>0.8</v>
      </c>
    </row>
    <row r="27" spans="1:7" ht="19" thickBot="1" x14ac:dyDescent="0.5">
      <c r="A27" s="142">
        <v>1</v>
      </c>
      <c r="B27" s="142" t="s">
        <v>720</v>
      </c>
      <c r="C27" s="156" t="s">
        <v>25</v>
      </c>
      <c r="D27" s="157" t="s">
        <v>33</v>
      </c>
      <c r="E27" s="158">
        <v>21.5</v>
      </c>
      <c r="F27" s="158">
        <v>3.8</v>
      </c>
      <c r="G27" s="158">
        <v>3.5</v>
      </c>
    </row>
    <row r="28" spans="1:7" ht="19" thickBot="1" x14ac:dyDescent="0.5">
      <c r="A28" s="142">
        <v>1</v>
      </c>
      <c r="B28" s="142" t="s">
        <v>720</v>
      </c>
      <c r="C28" s="156" t="s">
        <v>26</v>
      </c>
      <c r="D28" s="157" t="s">
        <v>33</v>
      </c>
      <c r="E28" s="158">
        <v>14</v>
      </c>
      <c r="F28" s="158">
        <v>10.199999999999999</v>
      </c>
      <c r="G28" s="158">
        <v>1.5</v>
      </c>
    </row>
    <row r="29" spans="1:7" ht="19" thickBot="1" x14ac:dyDescent="0.5">
      <c r="A29" s="142">
        <v>1</v>
      </c>
      <c r="B29" s="142" t="s">
        <v>720</v>
      </c>
      <c r="C29" s="156" t="s">
        <v>27</v>
      </c>
      <c r="D29" s="157" t="s">
        <v>33</v>
      </c>
      <c r="E29" s="158">
        <v>12.5</v>
      </c>
      <c r="F29" s="158">
        <v>9.1999999999999993</v>
      </c>
      <c r="G29" s="158">
        <v>2.2000000000000002</v>
      </c>
    </row>
    <row r="30" spans="1:7" ht="19" thickBot="1" x14ac:dyDescent="0.5">
      <c r="A30" s="142">
        <v>1</v>
      </c>
      <c r="B30" s="142" t="s">
        <v>720</v>
      </c>
      <c r="C30" s="156" t="s">
        <v>28</v>
      </c>
      <c r="D30" s="157" t="s">
        <v>33</v>
      </c>
      <c r="E30" s="158">
        <v>10.8</v>
      </c>
      <c r="F30" s="158">
        <v>2.9</v>
      </c>
      <c r="G30" s="158">
        <v>1.3</v>
      </c>
    </row>
    <row r="31" spans="1:7" ht="19" thickBot="1" x14ac:dyDescent="0.5">
      <c r="A31" s="142">
        <v>1</v>
      </c>
      <c r="B31" s="142" t="s">
        <v>720</v>
      </c>
      <c r="C31" s="156" t="s">
        <v>29</v>
      </c>
      <c r="D31" s="157" t="s">
        <v>33</v>
      </c>
      <c r="E31" s="158">
        <v>7.7</v>
      </c>
      <c r="F31" s="158">
        <v>2</v>
      </c>
      <c r="G31" s="158">
        <v>4.0999999999999996</v>
      </c>
    </row>
    <row r="32" spans="1:7" ht="19" thickBot="1" x14ac:dyDescent="0.5">
      <c r="A32" s="142">
        <v>1</v>
      </c>
      <c r="B32" s="142" t="s">
        <v>720</v>
      </c>
      <c r="C32" s="156" t="s">
        <v>30</v>
      </c>
      <c r="D32" s="157" t="s">
        <v>33</v>
      </c>
      <c r="E32" s="158">
        <v>5</v>
      </c>
      <c r="F32" s="158">
        <v>2.1</v>
      </c>
      <c r="G32" s="158">
        <v>0.8</v>
      </c>
    </row>
    <row r="33" spans="1:7" ht="19" thickBot="1" x14ac:dyDescent="0.5">
      <c r="A33" s="142">
        <v>1</v>
      </c>
      <c r="B33" s="142" t="s">
        <v>720</v>
      </c>
      <c r="C33" s="156" t="s">
        <v>32</v>
      </c>
      <c r="D33" s="157" t="s">
        <v>33</v>
      </c>
      <c r="E33" s="158">
        <v>3.9</v>
      </c>
      <c r="F33" s="158">
        <v>3</v>
      </c>
      <c r="G33" s="158">
        <v>0.5</v>
      </c>
    </row>
    <row r="34" spans="1:7" ht="19" thickBot="1" x14ac:dyDescent="0.5">
      <c r="A34" s="142">
        <v>1</v>
      </c>
      <c r="B34" s="142" t="s">
        <v>720</v>
      </c>
      <c r="C34" s="156" t="s">
        <v>31</v>
      </c>
      <c r="D34" s="157" t="s">
        <v>33</v>
      </c>
      <c r="E34" s="158">
        <v>4.2</v>
      </c>
      <c r="F34" s="158">
        <v>2.8</v>
      </c>
      <c r="G34" s="158">
        <v>0.2</v>
      </c>
    </row>
    <row r="35" spans="1:7" ht="19" thickBot="1" x14ac:dyDescent="0.5">
      <c r="A35" s="51">
        <v>2</v>
      </c>
      <c r="B35" s="51" t="s">
        <v>717</v>
      </c>
      <c r="C35" s="52" t="s">
        <v>67</v>
      </c>
      <c r="D35" s="159" t="s">
        <v>74</v>
      </c>
      <c r="E35" s="53">
        <v>13.6</v>
      </c>
      <c r="F35" s="53">
        <v>4.5999999999999996</v>
      </c>
      <c r="G35" s="53">
        <v>4.2</v>
      </c>
    </row>
    <row r="36" spans="1:7" ht="19" thickBot="1" x14ac:dyDescent="0.5">
      <c r="A36" s="51">
        <v>2</v>
      </c>
      <c r="B36" s="51" t="s">
        <v>717</v>
      </c>
      <c r="C36" s="52" t="s">
        <v>68</v>
      </c>
      <c r="D36" s="159" t="s">
        <v>74</v>
      </c>
      <c r="E36" s="53">
        <v>12.5</v>
      </c>
      <c r="F36" s="53">
        <v>4.7</v>
      </c>
      <c r="G36" s="53">
        <v>5</v>
      </c>
    </row>
    <row r="37" spans="1:7" ht="19" thickBot="1" x14ac:dyDescent="0.5">
      <c r="A37" s="51">
        <v>2</v>
      </c>
      <c r="B37" s="51" t="s">
        <v>717</v>
      </c>
      <c r="C37" s="52" t="s">
        <v>69</v>
      </c>
      <c r="D37" s="159" t="s">
        <v>74</v>
      </c>
      <c r="E37" s="53">
        <v>11.3</v>
      </c>
      <c r="F37" s="53">
        <v>3.1</v>
      </c>
      <c r="G37" s="53">
        <v>1.3</v>
      </c>
    </row>
    <row r="38" spans="1:7" ht="19" thickBot="1" x14ac:dyDescent="0.5">
      <c r="A38" s="51">
        <v>2</v>
      </c>
      <c r="B38" s="51" t="s">
        <v>717</v>
      </c>
      <c r="C38" s="52" t="s">
        <v>70</v>
      </c>
      <c r="D38" s="159" t="s">
        <v>74</v>
      </c>
      <c r="E38" s="53">
        <v>10.6</v>
      </c>
      <c r="F38" s="53">
        <v>3</v>
      </c>
      <c r="G38" s="53">
        <v>2</v>
      </c>
    </row>
    <row r="39" spans="1:7" ht="19" thickBot="1" x14ac:dyDescent="0.5">
      <c r="A39" s="51">
        <v>2</v>
      </c>
      <c r="B39" s="51" t="s">
        <v>717</v>
      </c>
      <c r="C39" s="52" t="s">
        <v>71</v>
      </c>
      <c r="D39" s="159" t="s">
        <v>74</v>
      </c>
      <c r="E39" s="53">
        <v>9.3000000000000007</v>
      </c>
      <c r="F39" s="53">
        <v>5.0999999999999996</v>
      </c>
      <c r="G39" s="53">
        <v>0.7</v>
      </c>
    </row>
    <row r="40" spans="1:7" ht="19" thickBot="1" x14ac:dyDescent="0.5">
      <c r="A40" s="51">
        <v>2</v>
      </c>
      <c r="B40" s="51" t="s">
        <v>717</v>
      </c>
      <c r="C40" s="52" t="s">
        <v>72</v>
      </c>
      <c r="D40" s="159" t="s">
        <v>74</v>
      </c>
      <c r="E40" s="53">
        <v>8.1999999999999993</v>
      </c>
      <c r="F40" s="53">
        <v>4.4000000000000004</v>
      </c>
      <c r="G40" s="53">
        <v>1.1000000000000001</v>
      </c>
    </row>
    <row r="41" spans="1:7" ht="19" thickBot="1" x14ac:dyDescent="0.5">
      <c r="A41" s="51">
        <v>2</v>
      </c>
      <c r="B41" s="51" t="s">
        <v>717</v>
      </c>
      <c r="C41" s="52" t="s">
        <v>73</v>
      </c>
      <c r="D41" s="159" t="s">
        <v>74</v>
      </c>
      <c r="E41" s="53">
        <v>5.5</v>
      </c>
      <c r="F41" s="53">
        <v>4</v>
      </c>
      <c r="G41" s="53">
        <v>0.9</v>
      </c>
    </row>
    <row r="42" spans="1:7" ht="19" thickBot="1" x14ac:dyDescent="0.5">
      <c r="A42" s="149">
        <v>2</v>
      </c>
      <c r="B42" s="149" t="s">
        <v>719</v>
      </c>
      <c r="C42" s="150" t="s">
        <v>159</v>
      </c>
      <c r="D42" s="149" t="s">
        <v>167</v>
      </c>
      <c r="E42" s="152">
        <v>20.7</v>
      </c>
      <c r="F42" s="152">
        <v>4.8</v>
      </c>
      <c r="G42" s="152">
        <v>1.8</v>
      </c>
    </row>
    <row r="43" spans="1:7" ht="19" thickBot="1" x14ac:dyDescent="0.5">
      <c r="A43" s="149">
        <v>2</v>
      </c>
      <c r="B43" s="149" t="s">
        <v>719</v>
      </c>
      <c r="C43" s="150" t="s">
        <v>160</v>
      </c>
      <c r="D43" s="149" t="s">
        <v>167</v>
      </c>
      <c r="E43" s="152">
        <v>12.2</v>
      </c>
      <c r="F43" s="152">
        <v>7.6</v>
      </c>
      <c r="G43" s="152">
        <v>1</v>
      </c>
    </row>
    <row r="44" spans="1:7" ht="19" thickBot="1" x14ac:dyDescent="0.5">
      <c r="A44" s="149">
        <v>2</v>
      </c>
      <c r="B44" s="149" t="s">
        <v>719</v>
      </c>
      <c r="C44" s="150" t="s">
        <v>161</v>
      </c>
      <c r="D44" s="149" t="s">
        <v>167</v>
      </c>
      <c r="E44" s="152">
        <v>11.4</v>
      </c>
      <c r="F44" s="152">
        <v>2.8</v>
      </c>
      <c r="G44" s="152">
        <v>5.9</v>
      </c>
    </row>
    <row r="45" spans="1:7" ht="19" thickBot="1" x14ac:dyDescent="0.5">
      <c r="A45" s="149">
        <v>2</v>
      </c>
      <c r="B45" s="149" t="s">
        <v>719</v>
      </c>
      <c r="C45" s="150" t="s">
        <v>162</v>
      </c>
      <c r="D45" s="149" t="s">
        <v>167</v>
      </c>
      <c r="E45" s="152">
        <v>8.6999999999999993</v>
      </c>
      <c r="F45" s="152">
        <v>6.3</v>
      </c>
      <c r="G45" s="152">
        <v>1.9</v>
      </c>
    </row>
    <row r="46" spans="1:7" ht="19" thickBot="1" x14ac:dyDescent="0.5">
      <c r="A46" s="149">
        <v>2</v>
      </c>
      <c r="B46" s="149" t="s">
        <v>719</v>
      </c>
      <c r="C46" s="150" t="s">
        <v>164</v>
      </c>
      <c r="D46" s="149" t="s">
        <v>167</v>
      </c>
      <c r="E46" s="152">
        <v>7</v>
      </c>
      <c r="F46" s="152">
        <v>3.8</v>
      </c>
      <c r="G46" s="152">
        <v>2.5</v>
      </c>
    </row>
    <row r="47" spans="1:7" ht="19" thickBot="1" x14ac:dyDescent="0.5">
      <c r="A47" s="149">
        <v>2</v>
      </c>
      <c r="B47" s="149" t="s">
        <v>719</v>
      </c>
      <c r="C47" s="150" t="s">
        <v>163</v>
      </c>
      <c r="D47" s="149" t="s">
        <v>167</v>
      </c>
      <c r="E47" s="152">
        <v>7.3</v>
      </c>
      <c r="F47" s="152">
        <v>1.9</v>
      </c>
      <c r="G47" s="152">
        <v>1.3</v>
      </c>
    </row>
    <row r="48" spans="1:7" ht="19" thickBot="1" x14ac:dyDescent="0.5">
      <c r="A48" s="149">
        <v>2</v>
      </c>
      <c r="B48" s="149" t="s">
        <v>719</v>
      </c>
      <c r="C48" s="150" t="s">
        <v>165</v>
      </c>
      <c r="D48" s="149" t="s">
        <v>167</v>
      </c>
      <c r="E48" s="152">
        <v>5.3</v>
      </c>
      <c r="F48" s="152">
        <v>4.5999999999999996</v>
      </c>
      <c r="G48" s="152">
        <v>0.3</v>
      </c>
    </row>
    <row r="49" spans="1:7" ht="19" thickBot="1" x14ac:dyDescent="0.5">
      <c r="A49" s="149">
        <v>2</v>
      </c>
      <c r="B49" s="149" t="s">
        <v>719</v>
      </c>
      <c r="C49" s="150" t="s">
        <v>166</v>
      </c>
      <c r="D49" s="149" t="s">
        <v>167</v>
      </c>
      <c r="E49" s="152">
        <v>4.5999999999999996</v>
      </c>
      <c r="F49" s="152">
        <v>2.8</v>
      </c>
      <c r="G49" s="152">
        <v>1.3</v>
      </c>
    </row>
    <row r="50" spans="1:7" ht="19" thickBot="1" x14ac:dyDescent="0.5">
      <c r="A50" s="160">
        <v>2</v>
      </c>
      <c r="B50" s="160" t="s">
        <v>718</v>
      </c>
      <c r="C50" s="161" t="s">
        <v>176</v>
      </c>
      <c r="D50" s="162" t="s">
        <v>182</v>
      </c>
      <c r="E50" s="163">
        <v>15</v>
      </c>
      <c r="F50" s="163">
        <v>4.7</v>
      </c>
      <c r="G50" s="163">
        <v>7.6</v>
      </c>
    </row>
    <row r="51" spans="1:7" ht="19" thickBot="1" x14ac:dyDescent="0.5">
      <c r="A51" s="110">
        <v>2</v>
      </c>
      <c r="B51" s="110" t="s">
        <v>718</v>
      </c>
      <c r="C51" s="153" t="s">
        <v>177</v>
      </c>
      <c r="D51" s="110" t="s">
        <v>182</v>
      </c>
      <c r="E51" s="155">
        <v>14</v>
      </c>
      <c r="F51" s="155">
        <v>7.3</v>
      </c>
      <c r="G51" s="155">
        <v>2.8</v>
      </c>
    </row>
    <row r="52" spans="1:7" ht="19" thickBot="1" x14ac:dyDescent="0.5">
      <c r="A52" s="110">
        <v>2</v>
      </c>
      <c r="B52" s="110" t="s">
        <v>718</v>
      </c>
      <c r="C52" s="153" t="s">
        <v>175</v>
      </c>
      <c r="D52" s="110" t="s">
        <v>182</v>
      </c>
      <c r="E52" s="155">
        <v>16.2</v>
      </c>
      <c r="F52" s="155">
        <v>2.5</v>
      </c>
      <c r="G52" s="155">
        <v>2.1</v>
      </c>
    </row>
    <row r="53" spans="1:7" ht="19" thickBot="1" x14ac:dyDescent="0.5">
      <c r="A53" s="110">
        <v>2</v>
      </c>
      <c r="B53" s="110" t="s">
        <v>718</v>
      </c>
      <c r="C53" s="153" t="s">
        <v>178</v>
      </c>
      <c r="D53" s="110" t="s">
        <v>182</v>
      </c>
      <c r="E53" s="155">
        <v>10.9</v>
      </c>
      <c r="F53" s="155">
        <v>3.6</v>
      </c>
      <c r="G53" s="155">
        <v>0.5</v>
      </c>
    </row>
    <row r="54" spans="1:7" ht="19" thickBot="1" x14ac:dyDescent="0.5">
      <c r="A54" s="110">
        <v>2</v>
      </c>
      <c r="B54" s="110" t="s">
        <v>718</v>
      </c>
      <c r="C54" s="153" t="s">
        <v>179</v>
      </c>
      <c r="D54" s="110" t="s">
        <v>182</v>
      </c>
      <c r="E54" s="155">
        <v>8.5</v>
      </c>
      <c r="F54" s="155">
        <v>4</v>
      </c>
      <c r="G54" s="155">
        <v>0.8</v>
      </c>
    </row>
    <row r="55" spans="1:7" ht="19" thickBot="1" x14ac:dyDescent="0.5">
      <c r="A55" s="110">
        <v>2</v>
      </c>
      <c r="B55" s="110" t="s">
        <v>718</v>
      </c>
      <c r="C55" s="153" t="s">
        <v>180</v>
      </c>
      <c r="D55" s="110" t="s">
        <v>182</v>
      </c>
      <c r="E55" s="155">
        <v>6.3</v>
      </c>
      <c r="F55" s="155">
        <v>3</v>
      </c>
      <c r="G55" s="155">
        <v>0.7</v>
      </c>
    </row>
    <row r="56" spans="1:7" ht="19" thickBot="1" x14ac:dyDescent="0.5">
      <c r="A56" s="110">
        <v>2</v>
      </c>
      <c r="B56" s="110" t="s">
        <v>718</v>
      </c>
      <c r="C56" s="153" t="s">
        <v>181</v>
      </c>
      <c r="D56" s="110" t="s">
        <v>182</v>
      </c>
      <c r="E56" s="155">
        <v>4.9000000000000004</v>
      </c>
      <c r="F56" s="155">
        <v>3.3</v>
      </c>
      <c r="G56" s="155">
        <v>0.7</v>
      </c>
    </row>
    <row r="57" spans="1:7" ht="19" thickBot="1" x14ac:dyDescent="0.5">
      <c r="A57" s="142">
        <v>2</v>
      </c>
      <c r="B57" s="142" t="s">
        <v>720</v>
      </c>
      <c r="C57" s="156" t="s">
        <v>297</v>
      </c>
      <c r="D57" s="142" t="s">
        <v>305</v>
      </c>
      <c r="E57" s="158">
        <v>19.3</v>
      </c>
      <c r="F57" s="158">
        <v>5</v>
      </c>
      <c r="G57" s="158">
        <v>3.5</v>
      </c>
    </row>
    <row r="58" spans="1:7" ht="19" thickBot="1" x14ac:dyDescent="0.5">
      <c r="A58" s="142">
        <v>2</v>
      </c>
      <c r="B58" s="142" t="s">
        <v>720</v>
      </c>
      <c r="C58" s="156" t="s">
        <v>299</v>
      </c>
      <c r="D58" s="142" t="s">
        <v>305</v>
      </c>
      <c r="E58" s="158">
        <v>13</v>
      </c>
      <c r="F58" s="158">
        <v>10</v>
      </c>
      <c r="G58" s="158">
        <v>0.9</v>
      </c>
    </row>
    <row r="59" spans="1:7" ht="19" thickBot="1" x14ac:dyDescent="0.5">
      <c r="A59" s="142">
        <v>2</v>
      </c>
      <c r="B59" s="142" t="s">
        <v>720</v>
      </c>
      <c r="C59" s="156" t="s">
        <v>298</v>
      </c>
      <c r="D59" s="142" t="s">
        <v>305</v>
      </c>
      <c r="E59" s="158">
        <v>13.2</v>
      </c>
      <c r="F59" s="158">
        <v>4.2</v>
      </c>
      <c r="G59" s="158">
        <v>3.7</v>
      </c>
    </row>
    <row r="60" spans="1:7" ht="19" thickBot="1" x14ac:dyDescent="0.5">
      <c r="A60" s="142">
        <v>2</v>
      </c>
      <c r="B60" s="142" t="s">
        <v>720</v>
      </c>
      <c r="C60" s="156" t="s">
        <v>300</v>
      </c>
      <c r="D60" s="142" t="s">
        <v>305</v>
      </c>
      <c r="E60" s="158">
        <v>11.7</v>
      </c>
      <c r="F60" s="158">
        <v>5.9</v>
      </c>
      <c r="G60" s="158">
        <v>1.8</v>
      </c>
    </row>
    <row r="61" spans="1:7" ht="19" thickBot="1" x14ac:dyDescent="0.5">
      <c r="A61" s="142">
        <v>2</v>
      </c>
      <c r="B61" s="142" t="s">
        <v>720</v>
      </c>
      <c r="C61" s="156" t="s">
        <v>301</v>
      </c>
      <c r="D61" s="142" t="s">
        <v>305</v>
      </c>
      <c r="E61" s="158">
        <v>10.4</v>
      </c>
      <c r="F61" s="158">
        <v>2.4</v>
      </c>
      <c r="G61" s="158">
        <v>3.7</v>
      </c>
    </row>
    <row r="62" spans="1:7" ht="19" thickBot="1" x14ac:dyDescent="0.5">
      <c r="A62" s="142">
        <v>2</v>
      </c>
      <c r="B62" s="142" t="s">
        <v>720</v>
      </c>
      <c r="C62" s="156" t="s">
        <v>302</v>
      </c>
      <c r="D62" s="142" t="s">
        <v>305</v>
      </c>
      <c r="E62" s="158">
        <v>6.2</v>
      </c>
      <c r="F62" s="158">
        <v>3.2</v>
      </c>
      <c r="G62" s="158">
        <v>2</v>
      </c>
    </row>
    <row r="63" spans="1:7" ht="19" thickBot="1" x14ac:dyDescent="0.5">
      <c r="A63" s="142">
        <v>2</v>
      </c>
      <c r="B63" s="142" t="s">
        <v>720</v>
      </c>
      <c r="C63" s="156" t="s">
        <v>304</v>
      </c>
      <c r="D63" s="142" t="s">
        <v>305</v>
      </c>
      <c r="E63" s="158">
        <v>5.8</v>
      </c>
      <c r="F63" s="158">
        <v>4.4000000000000004</v>
      </c>
      <c r="G63" s="158">
        <v>0.4</v>
      </c>
    </row>
    <row r="64" spans="1:7" ht="19" thickBot="1" x14ac:dyDescent="0.5">
      <c r="A64" s="142">
        <v>2</v>
      </c>
      <c r="B64" s="142" t="s">
        <v>720</v>
      </c>
      <c r="C64" s="156" t="s">
        <v>303</v>
      </c>
      <c r="D64" s="142" t="s">
        <v>305</v>
      </c>
      <c r="E64" s="158">
        <v>6.2</v>
      </c>
      <c r="F64" s="158">
        <v>2.1</v>
      </c>
      <c r="G64" s="158">
        <v>2.1</v>
      </c>
    </row>
    <row r="65" spans="1:7" ht="19" thickBot="1" x14ac:dyDescent="0.5">
      <c r="A65" s="51">
        <v>3</v>
      </c>
      <c r="B65" s="51" t="s">
        <v>717</v>
      </c>
      <c r="C65" s="52" t="s">
        <v>215</v>
      </c>
      <c r="D65" s="51" t="s">
        <v>223</v>
      </c>
      <c r="E65" s="53">
        <v>21.5</v>
      </c>
      <c r="F65" s="53">
        <v>4.3</v>
      </c>
      <c r="G65" s="53">
        <v>2.2000000000000002</v>
      </c>
    </row>
    <row r="66" spans="1:7" ht="19" thickBot="1" x14ac:dyDescent="0.5">
      <c r="A66" s="51">
        <v>3</v>
      </c>
      <c r="B66" s="51" t="s">
        <v>717</v>
      </c>
      <c r="C66" s="52" t="s">
        <v>216</v>
      </c>
      <c r="D66" s="51" t="s">
        <v>223</v>
      </c>
      <c r="E66" s="53">
        <v>16.2</v>
      </c>
      <c r="F66" s="53">
        <v>4.9000000000000004</v>
      </c>
      <c r="G66" s="53">
        <v>3.5</v>
      </c>
    </row>
    <row r="67" spans="1:7" ht="19" thickBot="1" x14ac:dyDescent="0.5">
      <c r="A67" s="51">
        <v>3</v>
      </c>
      <c r="B67" s="51" t="s">
        <v>717</v>
      </c>
      <c r="C67" s="52" t="s">
        <v>217</v>
      </c>
      <c r="D67" s="51" t="s">
        <v>223</v>
      </c>
      <c r="E67" s="53">
        <v>13.3</v>
      </c>
      <c r="F67" s="53">
        <v>6</v>
      </c>
      <c r="G67" s="53">
        <v>2.7</v>
      </c>
    </row>
    <row r="68" spans="1:7" ht="19" thickBot="1" x14ac:dyDescent="0.5">
      <c r="A68" s="51">
        <v>3</v>
      </c>
      <c r="B68" s="51" t="s">
        <v>717</v>
      </c>
      <c r="C68" s="52" t="s">
        <v>218</v>
      </c>
      <c r="D68" s="51" t="s">
        <v>223</v>
      </c>
      <c r="E68" s="53">
        <v>10.3</v>
      </c>
      <c r="F68" s="53">
        <v>6.5</v>
      </c>
      <c r="G68" s="53">
        <v>0.3</v>
      </c>
    </row>
    <row r="69" spans="1:7" ht="19" thickBot="1" x14ac:dyDescent="0.5">
      <c r="A69" s="51">
        <v>3</v>
      </c>
      <c r="B69" s="51" t="s">
        <v>717</v>
      </c>
      <c r="C69" s="52" t="s">
        <v>220</v>
      </c>
      <c r="D69" s="51" t="s">
        <v>223</v>
      </c>
      <c r="E69" s="53">
        <v>6.5</v>
      </c>
      <c r="F69" s="53">
        <v>5.0999999999999996</v>
      </c>
      <c r="G69" s="53">
        <v>2.2000000000000002</v>
      </c>
    </row>
    <row r="70" spans="1:7" ht="19" thickBot="1" x14ac:dyDescent="0.5">
      <c r="A70" s="51">
        <v>3</v>
      </c>
      <c r="B70" s="51" t="s">
        <v>717</v>
      </c>
      <c r="C70" s="52" t="s">
        <v>219</v>
      </c>
      <c r="D70" s="51" t="s">
        <v>223</v>
      </c>
      <c r="E70" s="53">
        <v>6.8</v>
      </c>
      <c r="F70" s="53">
        <v>3.1</v>
      </c>
      <c r="G70" s="53">
        <v>1.2</v>
      </c>
    </row>
    <row r="71" spans="1:7" ht="19" thickBot="1" x14ac:dyDescent="0.5">
      <c r="A71" s="51">
        <v>3</v>
      </c>
      <c r="B71" s="51" t="s">
        <v>717</v>
      </c>
      <c r="C71" s="52" t="s">
        <v>221</v>
      </c>
      <c r="D71" s="51" t="s">
        <v>223</v>
      </c>
      <c r="E71" s="53">
        <v>6.1</v>
      </c>
      <c r="F71" s="53">
        <v>3.8</v>
      </c>
      <c r="G71" s="53">
        <v>0.5</v>
      </c>
    </row>
    <row r="72" spans="1:7" ht="19" thickBot="1" x14ac:dyDescent="0.5">
      <c r="A72" s="51">
        <v>3</v>
      </c>
      <c r="B72" s="51" t="s">
        <v>717</v>
      </c>
      <c r="C72" s="52" t="s">
        <v>222</v>
      </c>
      <c r="D72" s="51" t="s">
        <v>223</v>
      </c>
      <c r="E72" s="53">
        <v>5.4</v>
      </c>
      <c r="F72" s="53">
        <v>3.2</v>
      </c>
      <c r="G72" s="53">
        <v>0.3</v>
      </c>
    </row>
    <row r="73" spans="1:7" ht="19" thickBot="1" x14ac:dyDescent="0.5">
      <c r="A73" s="149">
        <v>3</v>
      </c>
      <c r="B73" s="149" t="s">
        <v>719</v>
      </c>
      <c r="C73" s="150" t="s">
        <v>168</v>
      </c>
      <c r="D73" s="149" t="s">
        <v>174</v>
      </c>
      <c r="E73" s="152">
        <v>18.5</v>
      </c>
      <c r="F73" s="152">
        <v>8.9</v>
      </c>
      <c r="G73" s="152">
        <v>4</v>
      </c>
    </row>
    <row r="74" spans="1:7" ht="19" thickBot="1" x14ac:dyDescent="0.5">
      <c r="A74" s="149">
        <v>3</v>
      </c>
      <c r="B74" s="149" t="s">
        <v>719</v>
      </c>
      <c r="C74" s="150" t="s">
        <v>169</v>
      </c>
      <c r="D74" s="149" t="s">
        <v>174</v>
      </c>
      <c r="E74" s="152">
        <v>17.600000000000001</v>
      </c>
      <c r="F74" s="152">
        <v>5.8</v>
      </c>
      <c r="G74" s="152">
        <v>5</v>
      </c>
    </row>
    <row r="75" spans="1:7" ht="19" thickBot="1" x14ac:dyDescent="0.5">
      <c r="A75" s="149">
        <v>3</v>
      </c>
      <c r="B75" s="149" t="s">
        <v>719</v>
      </c>
      <c r="C75" s="150" t="s">
        <v>170</v>
      </c>
      <c r="D75" s="149" t="s">
        <v>174</v>
      </c>
      <c r="E75" s="152">
        <v>17.2</v>
      </c>
      <c r="F75" s="152">
        <v>7.3</v>
      </c>
      <c r="G75" s="152">
        <v>1.3</v>
      </c>
    </row>
    <row r="76" spans="1:7" ht="19" thickBot="1" x14ac:dyDescent="0.5">
      <c r="A76" s="149">
        <v>3</v>
      </c>
      <c r="B76" s="149" t="s">
        <v>719</v>
      </c>
      <c r="C76" s="150" t="s">
        <v>171</v>
      </c>
      <c r="D76" s="149" t="s">
        <v>174</v>
      </c>
      <c r="E76" s="152">
        <v>10.6</v>
      </c>
      <c r="F76" s="152">
        <v>3.2</v>
      </c>
      <c r="G76" s="152">
        <v>4</v>
      </c>
    </row>
    <row r="77" spans="1:7" ht="19" thickBot="1" x14ac:dyDescent="0.5">
      <c r="A77" s="149">
        <v>3</v>
      </c>
      <c r="B77" s="149" t="s">
        <v>719</v>
      </c>
      <c r="C77" s="150" t="s">
        <v>172</v>
      </c>
      <c r="D77" s="149" t="s">
        <v>174</v>
      </c>
      <c r="E77" s="152">
        <v>5.8</v>
      </c>
      <c r="F77" s="152">
        <v>3.6</v>
      </c>
      <c r="G77" s="152">
        <v>0.5</v>
      </c>
    </row>
    <row r="78" spans="1:7" ht="19" thickBot="1" x14ac:dyDescent="0.5">
      <c r="A78" s="149">
        <v>3</v>
      </c>
      <c r="B78" s="149" t="s">
        <v>719</v>
      </c>
      <c r="C78" s="150" t="s">
        <v>173</v>
      </c>
      <c r="D78" s="149" t="s">
        <v>174</v>
      </c>
      <c r="E78" s="152">
        <v>4.2</v>
      </c>
      <c r="F78" s="152">
        <v>2.2999999999999998</v>
      </c>
      <c r="G78" s="152">
        <v>1.5</v>
      </c>
    </row>
    <row r="79" spans="1:7" ht="19" thickBot="1" x14ac:dyDescent="0.5">
      <c r="A79" s="110">
        <v>3</v>
      </c>
      <c r="B79" s="110" t="s">
        <v>718</v>
      </c>
      <c r="C79" s="153" t="s">
        <v>143</v>
      </c>
      <c r="D79" s="110" t="s">
        <v>151</v>
      </c>
      <c r="E79" s="155">
        <v>20</v>
      </c>
      <c r="F79" s="155">
        <v>4.2</v>
      </c>
      <c r="G79" s="155">
        <v>1.7</v>
      </c>
    </row>
    <row r="80" spans="1:7" ht="19" thickBot="1" x14ac:dyDescent="0.5">
      <c r="A80" s="110">
        <v>3</v>
      </c>
      <c r="B80" s="110" t="s">
        <v>718</v>
      </c>
      <c r="C80" s="153" t="s">
        <v>144</v>
      </c>
      <c r="D80" s="110" t="s">
        <v>151</v>
      </c>
      <c r="E80" s="155">
        <v>15.1</v>
      </c>
      <c r="F80" s="155">
        <v>2.8</v>
      </c>
      <c r="G80" s="155">
        <v>3.8</v>
      </c>
    </row>
    <row r="81" spans="1:7" ht="19" thickBot="1" x14ac:dyDescent="0.5">
      <c r="A81" s="110">
        <v>3</v>
      </c>
      <c r="B81" s="110" t="s">
        <v>718</v>
      </c>
      <c r="C81" s="153" t="s">
        <v>146</v>
      </c>
      <c r="D81" s="110" t="s">
        <v>151</v>
      </c>
      <c r="E81" s="155">
        <v>11.2</v>
      </c>
      <c r="F81" s="155">
        <v>7.1</v>
      </c>
      <c r="G81" s="155">
        <v>2.9</v>
      </c>
    </row>
    <row r="82" spans="1:7" ht="19" thickBot="1" x14ac:dyDescent="0.5">
      <c r="A82" s="110">
        <v>3</v>
      </c>
      <c r="B82" s="110" t="s">
        <v>718</v>
      </c>
      <c r="C82" s="153" t="s">
        <v>145</v>
      </c>
      <c r="D82" s="110" t="s">
        <v>151</v>
      </c>
      <c r="E82" s="155">
        <v>12.2</v>
      </c>
      <c r="F82" s="155">
        <v>4.2</v>
      </c>
      <c r="G82" s="155">
        <v>4.5</v>
      </c>
    </row>
    <row r="83" spans="1:7" ht="19" thickBot="1" x14ac:dyDescent="0.5">
      <c r="A83" s="110">
        <v>3</v>
      </c>
      <c r="B83" s="110" t="s">
        <v>718</v>
      </c>
      <c r="C83" s="153" t="s">
        <v>147</v>
      </c>
      <c r="D83" s="110" t="s">
        <v>151</v>
      </c>
      <c r="E83" s="155">
        <v>10.6</v>
      </c>
      <c r="F83" s="155">
        <v>1.8</v>
      </c>
      <c r="G83" s="155">
        <v>3.4</v>
      </c>
    </row>
    <row r="84" spans="1:7" ht="19" thickBot="1" x14ac:dyDescent="0.5">
      <c r="A84" s="110">
        <v>3</v>
      </c>
      <c r="B84" s="110" t="s">
        <v>718</v>
      </c>
      <c r="C84" s="153" t="s">
        <v>149</v>
      </c>
      <c r="D84" s="110" t="s">
        <v>151</v>
      </c>
      <c r="E84" s="155">
        <v>7.8</v>
      </c>
      <c r="F84" s="155">
        <v>5.0999999999999996</v>
      </c>
      <c r="G84" s="155">
        <v>1.2</v>
      </c>
    </row>
    <row r="85" spans="1:7" ht="19" thickBot="1" x14ac:dyDescent="0.5">
      <c r="A85" s="110">
        <v>3</v>
      </c>
      <c r="B85" s="110" t="s">
        <v>718</v>
      </c>
      <c r="C85" s="153" t="s">
        <v>148</v>
      </c>
      <c r="D85" s="110" t="s">
        <v>151</v>
      </c>
      <c r="E85" s="155">
        <v>8.6999999999999993</v>
      </c>
      <c r="F85" s="155">
        <v>3.4</v>
      </c>
      <c r="G85" s="155">
        <v>0.8</v>
      </c>
    </row>
    <row r="86" spans="1:7" ht="19" thickBot="1" x14ac:dyDescent="0.5">
      <c r="A86" s="110">
        <v>3</v>
      </c>
      <c r="B86" s="110" t="s">
        <v>718</v>
      </c>
      <c r="C86" s="153" t="s">
        <v>150</v>
      </c>
      <c r="D86" s="110" t="s">
        <v>151</v>
      </c>
      <c r="E86" s="155">
        <v>6.1</v>
      </c>
      <c r="F86" s="155">
        <v>3.5</v>
      </c>
      <c r="G86" s="155">
        <v>0.5</v>
      </c>
    </row>
    <row r="87" spans="1:7" ht="19" thickBot="1" x14ac:dyDescent="0.5">
      <c r="A87" s="142">
        <v>3</v>
      </c>
      <c r="B87" s="142" t="s">
        <v>720</v>
      </c>
      <c r="C87" s="156" t="s">
        <v>52</v>
      </c>
      <c r="D87" s="157" t="s">
        <v>57</v>
      </c>
      <c r="E87" s="158">
        <v>13.5</v>
      </c>
      <c r="F87" s="158">
        <v>3.9</v>
      </c>
      <c r="G87" s="158">
        <v>6.8</v>
      </c>
    </row>
    <row r="88" spans="1:7" ht="19" thickBot="1" x14ac:dyDescent="0.5">
      <c r="A88" s="142">
        <v>3</v>
      </c>
      <c r="B88" s="142" t="s">
        <v>720</v>
      </c>
      <c r="C88" s="156" t="s">
        <v>51</v>
      </c>
      <c r="D88" s="157" t="s">
        <v>57</v>
      </c>
      <c r="E88" s="158">
        <v>14.7</v>
      </c>
      <c r="F88" s="158">
        <v>4.5</v>
      </c>
      <c r="G88" s="158">
        <v>1.6</v>
      </c>
    </row>
    <row r="89" spans="1:7" ht="19" thickBot="1" x14ac:dyDescent="0.5">
      <c r="A89" s="142">
        <v>3</v>
      </c>
      <c r="B89" s="142" t="s">
        <v>720</v>
      </c>
      <c r="C89" s="156" t="s">
        <v>53</v>
      </c>
      <c r="D89" s="157" t="s">
        <v>57</v>
      </c>
      <c r="E89" s="158">
        <v>11.9</v>
      </c>
      <c r="F89" s="158">
        <v>5.4</v>
      </c>
      <c r="G89" s="158">
        <v>1.5</v>
      </c>
    </row>
    <row r="90" spans="1:7" ht="19" thickBot="1" x14ac:dyDescent="0.5">
      <c r="A90" s="142">
        <v>3</v>
      </c>
      <c r="B90" s="142" t="s">
        <v>720</v>
      </c>
      <c r="C90" s="156" t="s">
        <v>55</v>
      </c>
      <c r="D90" s="157" t="s">
        <v>57</v>
      </c>
      <c r="E90" s="158">
        <v>11.1</v>
      </c>
      <c r="F90" s="158">
        <v>5.7</v>
      </c>
      <c r="G90" s="158">
        <v>0.4</v>
      </c>
    </row>
    <row r="91" spans="1:7" ht="19" thickBot="1" x14ac:dyDescent="0.5">
      <c r="A91" s="142">
        <v>3</v>
      </c>
      <c r="B91" s="142" t="s">
        <v>720</v>
      </c>
      <c r="C91" s="156" t="s">
        <v>56</v>
      </c>
      <c r="D91" s="157" t="s">
        <v>57</v>
      </c>
      <c r="E91" s="158">
        <v>10.7</v>
      </c>
      <c r="F91" s="158">
        <v>2.6</v>
      </c>
      <c r="G91" s="158">
        <v>2.1</v>
      </c>
    </row>
    <row r="92" spans="1:7" ht="19" thickBot="1" x14ac:dyDescent="0.5">
      <c r="A92" s="142">
        <v>3</v>
      </c>
      <c r="B92" s="142" t="s">
        <v>720</v>
      </c>
      <c r="C92" s="164" t="s">
        <v>54</v>
      </c>
      <c r="D92" s="165" t="s">
        <v>57</v>
      </c>
      <c r="E92" s="166">
        <v>11.1</v>
      </c>
      <c r="F92" s="166">
        <v>2.8</v>
      </c>
      <c r="G92" s="166">
        <v>1.2</v>
      </c>
    </row>
    <row r="93" spans="1:7" ht="19" thickBot="1" x14ac:dyDescent="0.5">
      <c r="A93" s="51">
        <v>4</v>
      </c>
      <c r="B93" s="51" t="s">
        <v>717</v>
      </c>
      <c r="C93" s="52" t="s">
        <v>125</v>
      </c>
      <c r="D93" s="51" t="s">
        <v>134</v>
      </c>
      <c r="E93" s="53">
        <v>16.399999999999999</v>
      </c>
      <c r="F93" s="53">
        <v>8.5</v>
      </c>
      <c r="G93" s="53">
        <v>2</v>
      </c>
    </row>
    <row r="94" spans="1:7" ht="19" thickBot="1" x14ac:dyDescent="0.5">
      <c r="A94" s="51">
        <v>4</v>
      </c>
      <c r="B94" s="51" t="s">
        <v>717</v>
      </c>
      <c r="C94" s="52" t="s">
        <v>126</v>
      </c>
      <c r="D94" s="51" t="s">
        <v>134</v>
      </c>
      <c r="E94" s="53">
        <v>12.9</v>
      </c>
      <c r="F94" s="53">
        <v>4.5</v>
      </c>
      <c r="G94" s="53">
        <v>1.9</v>
      </c>
    </row>
    <row r="95" spans="1:7" ht="19" thickBot="1" x14ac:dyDescent="0.5">
      <c r="A95" s="51">
        <v>4</v>
      </c>
      <c r="B95" s="51" t="s">
        <v>717</v>
      </c>
      <c r="C95" s="52" t="s">
        <v>127</v>
      </c>
      <c r="D95" s="51" t="s">
        <v>134</v>
      </c>
      <c r="E95" s="53">
        <v>10.4</v>
      </c>
      <c r="F95" s="53">
        <v>3.8</v>
      </c>
      <c r="G95" s="53">
        <v>2.2999999999999998</v>
      </c>
    </row>
    <row r="96" spans="1:7" ht="19" thickBot="1" x14ac:dyDescent="0.5">
      <c r="A96" s="51">
        <v>4</v>
      </c>
      <c r="B96" s="51" t="s">
        <v>717</v>
      </c>
      <c r="C96" s="52" t="s">
        <v>131</v>
      </c>
      <c r="D96" s="51" t="s">
        <v>134</v>
      </c>
      <c r="E96" s="53">
        <v>6.7</v>
      </c>
      <c r="F96" s="53">
        <v>2.4</v>
      </c>
      <c r="G96" s="53">
        <v>3.3</v>
      </c>
    </row>
    <row r="97" spans="1:7" ht="19" thickBot="1" x14ac:dyDescent="0.5">
      <c r="A97" s="51">
        <v>4</v>
      </c>
      <c r="B97" s="51" t="s">
        <v>717</v>
      </c>
      <c r="C97" s="52" t="s">
        <v>129</v>
      </c>
      <c r="D97" s="51" t="s">
        <v>134</v>
      </c>
      <c r="E97" s="53">
        <v>7.9</v>
      </c>
      <c r="F97" s="53">
        <v>1.5</v>
      </c>
      <c r="G97" s="53">
        <v>2.8</v>
      </c>
    </row>
    <row r="98" spans="1:7" ht="19" thickBot="1" x14ac:dyDescent="0.5">
      <c r="A98" s="51">
        <v>4</v>
      </c>
      <c r="B98" s="51" t="s">
        <v>717</v>
      </c>
      <c r="C98" s="52" t="s">
        <v>128</v>
      </c>
      <c r="D98" s="51" t="s">
        <v>134</v>
      </c>
      <c r="E98" s="53">
        <v>8.3000000000000007</v>
      </c>
      <c r="F98" s="53">
        <v>1.9</v>
      </c>
      <c r="G98" s="53">
        <v>1.4</v>
      </c>
    </row>
    <row r="99" spans="1:7" ht="19" thickBot="1" x14ac:dyDescent="0.5">
      <c r="A99" s="51">
        <v>4</v>
      </c>
      <c r="B99" s="51" t="s">
        <v>717</v>
      </c>
      <c r="C99" s="52" t="s">
        <v>130</v>
      </c>
      <c r="D99" s="51" t="s">
        <v>134</v>
      </c>
      <c r="E99" s="53">
        <v>7.3</v>
      </c>
      <c r="F99" s="53">
        <v>1.6</v>
      </c>
      <c r="G99" s="53">
        <v>1.3</v>
      </c>
    </row>
    <row r="100" spans="1:7" ht="19" thickBot="1" x14ac:dyDescent="0.5">
      <c r="A100" s="51">
        <v>4</v>
      </c>
      <c r="B100" s="51" t="s">
        <v>717</v>
      </c>
      <c r="C100" s="52" t="s">
        <v>132</v>
      </c>
      <c r="D100" s="51" t="s">
        <v>134</v>
      </c>
      <c r="E100" s="53">
        <v>5.2</v>
      </c>
      <c r="F100" s="53">
        <v>3.7</v>
      </c>
      <c r="G100" s="53">
        <v>1.1000000000000001</v>
      </c>
    </row>
    <row r="101" spans="1:7" ht="19" thickBot="1" x14ac:dyDescent="0.5">
      <c r="A101" s="51">
        <v>4</v>
      </c>
      <c r="B101" s="51" t="s">
        <v>717</v>
      </c>
      <c r="C101" s="52" t="s">
        <v>133</v>
      </c>
      <c r="D101" s="51" t="s">
        <v>134</v>
      </c>
      <c r="E101" s="53">
        <v>4.5</v>
      </c>
      <c r="F101" s="53">
        <v>3.6</v>
      </c>
      <c r="G101" s="53">
        <v>0.6</v>
      </c>
    </row>
    <row r="102" spans="1:7" ht="19" thickBot="1" x14ac:dyDescent="0.5">
      <c r="A102" s="167">
        <v>4</v>
      </c>
      <c r="B102" s="167" t="s">
        <v>719</v>
      </c>
      <c r="C102" s="168" t="s">
        <v>76</v>
      </c>
      <c r="D102" s="169" t="s">
        <v>82</v>
      </c>
      <c r="E102" s="170">
        <v>18.2</v>
      </c>
      <c r="F102" s="170">
        <v>11</v>
      </c>
      <c r="G102" s="170">
        <v>2.2000000000000002</v>
      </c>
    </row>
    <row r="103" spans="1:7" ht="19" thickBot="1" x14ac:dyDescent="0.5">
      <c r="A103" s="149">
        <v>4</v>
      </c>
      <c r="B103" s="149" t="s">
        <v>719</v>
      </c>
      <c r="C103" s="150" t="s">
        <v>77</v>
      </c>
      <c r="D103" s="151" t="s">
        <v>82</v>
      </c>
      <c r="E103" s="152">
        <v>12.2</v>
      </c>
      <c r="F103" s="152">
        <v>4.5</v>
      </c>
      <c r="G103" s="152">
        <v>3.2</v>
      </c>
    </row>
    <row r="104" spans="1:7" ht="19" thickBot="1" x14ac:dyDescent="0.5">
      <c r="A104" s="149">
        <v>4</v>
      </c>
      <c r="B104" s="149" t="s">
        <v>719</v>
      </c>
      <c r="C104" s="150" t="s">
        <v>79</v>
      </c>
      <c r="D104" s="151" t="s">
        <v>82</v>
      </c>
      <c r="E104" s="152">
        <v>8.5</v>
      </c>
      <c r="F104" s="152">
        <v>1.9</v>
      </c>
      <c r="G104" s="152">
        <v>6.6</v>
      </c>
    </row>
    <row r="105" spans="1:7" ht="19" thickBot="1" x14ac:dyDescent="0.5">
      <c r="A105" s="149">
        <v>4</v>
      </c>
      <c r="B105" s="149" t="s">
        <v>719</v>
      </c>
      <c r="C105" s="150" t="s">
        <v>78</v>
      </c>
      <c r="D105" s="151" t="s">
        <v>82</v>
      </c>
      <c r="E105" s="152">
        <v>9</v>
      </c>
      <c r="F105" s="152">
        <v>4.5999999999999996</v>
      </c>
      <c r="G105" s="152">
        <v>0.9</v>
      </c>
    </row>
    <row r="106" spans="1:7" ht="19" thickBot="1" x14ac:dyDescent="0.5">
      <c r="A106" s="149">
        <v>4</v>
      </c>
      <c r="B106" s="149" t="s">
        <v>719</v>
      </c>
      <c r="C106" s="150" t="s">
        <v>81</v>
      </c>
      <c r="D106" s="151" t="s">
        <v>82</v>
      </c>
      <c r="E106" s="152">
        <v>4.0999999999999996</v>
      </c>
      <c r="F106" s="152">
        <v>1.2</v>
      </c>
      <c r="G106" s="152">
        <v>1.7</v>
      </c>
    </row>
    <row r="107" spans="1:7" ht="19" thickBot="1" x14ac:dyDescent="0.5">
      <c r="A107" s="149">
        <v>4</v>
      </c>
      <c r="B107" s="149" t="s">
        <v>719</v>
      </c>
      <c r="C107" s="150" t="s">
        <v>80</v>
      </c>
      <c r="D107" s="151" t="s">
        <v>82</v>
      </c>
      <c r="E107" s="152">
        <v>4.7</v>
      </c>
      <c r="F107" s="152">
        <v>1.6</v>
      </c>
      <c r="G107" s="152">
        <v>0.5</v>
      </c>
    </row>
    <row r="108" spans="1:7" ht="19" thickBot="1" x14ac:dyDescent="0.5">
      <c r="A108" s="110">
        <v>4</v>
      </c>
      <c r="B108" s="110" t="s">
        <v>718</v>
      </c>
      <c r="C108" s="153" t="s">
        <v>10</v>
      </c>
      <c r="D108" s="154" t="s">
        <v>16</v>
      </c>
      <c r="E108" s="155">
        <v>16.5</v>
      </c>
      <c r="F108" s="155">
        <v>8.1</v>
      </c>
      <c r="G108" s="155">
        <v>2.9</v>
      </c>
    </row>
    <row r="109" spans="1:7" ht="19" thickBot="1" x14ac:dyDescent="0.5">
      <c r="A109" s="110">
        <v>4</v>
      </c>
      <c r="B109" s="110" t="s">
        <v>718</v>
      </c>
      <c r="C109" s="153" t="s">
        <v>11</v>
      </c>
      <c r="D109" s="154" t="s">
        <v>16</v>
      </c>
      <c r="E109" s="155">
        <v>14.3</v>
      </c>
      <c r="F109" s="155">
        <v>2.6</v>
      </c>
      <c r="G109" s="155">
        <v>3.1</v>
      </c>
    </row>
    <row r="110" spans="1:7" ht="19" thickBot="1" x14ac:dyDescent="0.5">
      <c r="A110" s="110">
        <v>4</v>
      </c>
      <c r="B110" s="110" t="s">
        <v>718</v>
      </c>
      <c r="C110" s="153" t="s">
        <v>12</v>
      </c>
      <c r="D110" s="154" t="s">
        <v>16</v>
      </c>
      <c r="E110" s="155">
        <v>13.4</v>
      </c>
      <c r="F110" s="155">
        <v>4.9000000000000004</v>
      </c>
      <c r="G110" s="155">
        <v>1.7</v>
      </c>
    </row>
    <row r="111" spans="1:7" ht="19" thickBot="1" x14ac:dyDescent="0.5">
      <c r="A111" s="110">
        <v>4</v>
      </c>
      <c r="B111" s="110" t="s">
        <v>718</v>
      </c>
      <c r="C111" s="153" t="s">
        <v>13</v>
      </c>
      <c r="D111" s="154" t="s">
        <v>16</v>
      </c>
      <c r="E111" s="155">
        <v>12.4</v>
      </c>
      <c r="F111" s="155">
        <v>6.2</v>
      </c>
      <c r="G111" s="155">
        <v>1.1000000000000001</v>
      </c>
    </row>
    <row r="112" spans="1:7" ht="19" thickBot="1" x14ac:dyDescent="0.5">
      <c r="A112" s="110">
        <v>4</v>
      </c>
      <c r="B112" s="110" t="s">
        <v>718</v>
      </c>
      <c r="C112" s="153" t="s">
        <v>14</v>
      </c>
      <c r="D112" s="154" t="s">
        <v>16</v>
      </c>
      <c r="E112" s="155">
        <v>10.4</v>
      </c>
      <c r="F112" s="155">
        <v>2.9</v>
      </c>
      <c r="G112" s="155">
        <v>3.8</v>
      </c>
    </row>
    <row r="113" spans="1:7" ht="19" thickBot="1" x14ac:dyDescent="0.5">
      <c r="A113" s="110">
        <v>4</v>
      </c>
      <c r="B113" s="110" t="s">
        <v>718</v>
      </c>
      <c r="C113" s="171" t="s">
        <v>15</v>
      </c>
      <c r="D113" s="172" t="s">
        <v>16</v>
      </c>
      <c r="E113" s="173">
        <v>7.7</v>
      </c>
      <c r="F113" s="173">
        <v>2.4</v>
      </c>
      <c r="G113" s="173">
        <v>2.1</v>
      </c>
    </row>
    <row r="114" spans="1:7" ht="19" thickBot="1" x14ac:dyDescent="0.5">
      <c r="A114" s="142">
        <v>4</v>
      </c>
      <c r="B114" s="142" t="s">
        <v>720</v>
      </c>
      <c r="C114" s="156" t="s">
        <v>116</v>
      </c>
      <c r="D114" s="142" t="s">
        <v>124</v>
      </c>
      <c r="E114" s="158">
        <v>21.1</v>
      </c>
      <c r="F114" s="158">
        <v>4.0999999999999996</v>
      </c>
      <c r="G114" s="158">
        <v>4</v>
      </c>
    </row>
    <row r="115" spans="1:7" ht="19" thickBot="1" x14ac:dyDescent="0.5">
      <c r="A115" s="142">
        <v>4</v>
      </c>
      <c r="B115" s="142" t="s">
        <v>720</v>
      </c>
      <c r="C115" s="156" t="s">
        <v>117</v>
      </c>
      <c r="D115" s="142" t="s">
        <v>124</v>
      </c>
      <c r="E115" s="158">
        <v>13.5</v>
      </c>
      <c r="F115" s="158">
        <v>5.4</v>
      </c>
      <c r="G115" s="158">
        <v>4.4000000000000004</v>
      </c>
    </row>
    <row r="116" spans="1:7" ht="19" thickBot="1" x14ac:dyDescent="0.5">
      <c r="A116" s="142">
        <v>4</v>
      </c>
      <c r="B116" s="142" t="s">
        <v>720</v>
      </c>
      <c r="C116" s="156" t="s">
        <v>118</v>
      </c>
      <c r="D116" s="142" t="s">
        <v>124</v>
      </c>
      <c r="E116" s="158">
        <v>11.9</v>
      </c>
      <c r="F116" s="158">
        <v>5.5</v>
      </c>
      <c r="G116" s="158">
        <v>1.7</v>
      </c>
    </row>
    <row r="117" spans="1:7" ht="19" thickBot="1" x14ac:dyDescent="0.5">
      <c r="A117" s="142">
        <v>4</v>
      </c>
      <c r="B117" s="142" t="s">
        <v>720</v>
      </c>
      <c r="C117" s="156" t="s">
        <v>119</v>
      </c>
      <c r="D117" s="142" t="s">
        <v>124</v>
      </c>
      <c r="E117" s="158">
        <v>11.1</v>
      </c>
      <c r="F117" s="158">
        <v>3.7</v>
      </c>
      <c r="G117" s="158">
        <v>1.9</v>
      </c>
    </row>
    <row r="118" spans="1:7" ht="19" thickBot="1" x14ac:dyDescent="0.5">
      <c r="A118" s="142">
        <v>4</v>
      </c>
      <c r="B118" s="142" t="s">
        <v>720</v>
      </c>
      <c r="C118" s="156" t="s">
        <v>120</v>
      </c>
      <c r="D118" s="142" t="s">
        <v>124</v>
      </c>
      <c r="E118" s="158">
        <v>8.6999999999999993</v>
      </c>
      <c r="F118" s="158">
        <v>3.1</v>
      </c>
      <c r="G118" s="158">
        <v>1.4</v>
      </c>
    </row>
    <row r="119" spans="1:7" ht="19" thickBot="1" x14ac:dyDescent="0.5">
      <c r="A119" s="142">
        <v>4</v>
      </c>
      <c r="B119" s="142" t="s">
        <v>720</v>
      </c>
      <c r="C119" s="156" t="s">
        <v>121</v>
      </c>
      <c r="D119" s="142" t="s">
        <v>124</v>
      </c>
      <c r="E119" s="158">
        <v>6.6</v>
      </c>
      <c r="F119" s="158">
        <v>4.5999999999999996</v>
      </c>
      <c r="G119" s="158">
        <v>0.5</v>
      </c>
    </row>
    <row r="120" spans="1:7" ht="19" thickBot="1" x14ac:dyDescent="0.5">
      <c r="A120" s="142">
        <v>4</v>
      </c>
      <c r="B120" s="142" t="s">
        <v>720</v>
      </c>
      <c r="C120" s="156" t="s">
        <v>122</v>
      </c>
      <c r="D120" s="142" t="s">
        <v>124</v>
      </c>
      <c r="E120" s="158">
        <v>5.6</v>
      </c>
      <c r="F120" s="158">
        <v>2.6</v>
      </c>
      <c r="G120" s="158">
        <v>0.5</v>
      </c>
    </row>
    <row r="121" spans="1:7" ht="19" thickBot="1" x14ac:dyDescent="0.5">
      <c r="A121" s="142">
        <v>4</v>
      </c>
      <c r="B121" s="142" t="s">
        <v>720</v>
      </c>
      <c r="C121" s="156" t="s">
        <v>123</v>
      </c>
      <c r="D121" s="142" t="s">
        <v>124</v>
      </c>
      <c r="E121" s="158">
        <v>5.2</v>
      </c>
      <c r="F121" s="158">
        <v>2.7</v>
      </c>
      <c r="G121" s="158">
        <v>0.5</v>
      </c>
    </row>
    <row r="122" spans="1:7" ht="19" thickBot="1" x14ac:dyDescent="0.5">
      <c r="A122" s="51">
        <v>5</v>
      </c>
      <c r="B122" s="51" t="s">
        <v>717</v>
      </c>
      <c r="C122" s="52" t="s">
        <v>274</v>
      </c>
      <c r="D122" s="51" t="s">
        <v>281</v>
      </c>
      <c r="E122" s="53">
        <v>20.5</v>
      </c>
      <c r="F122" s="53">
        <v>8.1999999999999993</v>
      </c>
      <c r="G122" s="53">
        <v>1.3</v>
      </c>
    </row>
    <row r="123" spans="1:7" ht="19" thickBot="1" x14ac:dyDescent="0.5">
      <c r="A123" s="51">
        <v>5</v>
      </c>
      <c r="B123" s="51" t="s">
        <v>717</v>
      </c>
      <c r="C123" s="52" t="s">
        <v>275</v>
      </c>
      <c r="D123" s="51" t="s">
        <v>281</v>
      </c>
      <c r="E123" s="53">
        <v>10.5</v>
      </c>
      <c r="F123" s="53">
        <v>3.8</v>
      </c>
      <c r="G123" s="53">
        <v>1.3</v>
      </c>
    </row>
    <row r="124" spans="1:7" ht="19" thickBot="1" x14ac:dyDescent="0.5">
      <c r="A124" s="51">
        <v>5</v>
      </c>
      <c r="B124" s="51" t="s">
        <v>717</v>
      </c>
      <c r="C124" s="52" t="s">
        <v>276</v>
      </c>
      <c r="D124" s="51" t="s">
        <v>281</v>
      </c>
      <c r="E124" s="53">
        <v>9.6999999999999993</v>
      </c>
      <c r="F124" s="53">
        <v>4</v>
      </c>
      <c r="G124" s="53">
        <v>1.9</v>
      </c>
    </row>
    <row r="125" spans="1:7" ht="19" thickBot="1" x14ac:dyDescent="0.5">
      <c r="A125" s="51">
        <v>5</v>
      </c>
      <c r="B125" s="51" t="s">
        <v>717</v>
      </c>
      <c r="C125" s="52" t="s">
        <v>277</v>
      </c>
      <c r="D125" s="51" t="s">
        <v>281</v>
      </c>
      <c r="E125" s="53">
        <v>9</v>
      </c>
      <c r="F125" s="53">
        <v>2.6</v>
      </c>
      <c r="G125" s="53">
        <v>2.9</v>
      </c>
    </row>
    <row r="126" spans="1:7" ht="19" thickBot="1" x14ac:dyDescent="0.5">
      <c r="A126" s="51">
        <v>5</v>
      </c>
      <c r="B126" s="51" t="s">
        <v>717</v>
      </c>
      <c r="C126" s="52" t="s">
        <v>278</v>
      </c>
      <c r="D126" s="51" t="s">
        <v>281</v>
      </c>
      <c r="E126" s="53">
        <v>7.7</v>
      </c>
      <c r="F126" s="53">
        <v>2.2999999999999998</v>
      </c>
      <c r="G126" s="53">
        <v>3.2</v>
      </c>
    </row>
    <row r="127" spans="1:7" ht="19" thickBot="1" x14ac:dyDescent="0.5">
      <c r="A127" s="51">
        <v>5</v>
      </c>
      <c r="B127" s="51" t="s">
        <v>717</v>
      </c>
      <c r="C127" s="52" t="s">
        <v>279</v>
      </c>
      <c r="D127" s="51" t="s">
        <v>281</v>
      </c>
      <c r="E127" s="53">
        <v>6.6</v>
      </c>
      <c r="F127" s="53">
        <v>3.8</v>
      </c>
      <c r="G127" s="53">
        <v>0.9</v>
      </c>
    </row>
    <row r="128" spans="1:7" ht="19" thickBot="1" x14ac:dyDescent="0.5">
      <c r="A128" s="51">
        <v>5</v>
      </c>
      <c r="B128" s="51" t="s">
        <v>717</v>
      </c>
      <c r="C128" s="52" t="s">
        <v>280</v>
      </c>
      <c r="D128" s="51" t="s">
        <v>281</v>
      </c>
      <c r="E128" s="53">
        <v>5</v>
      </c>
      <c r="F128" s="53">
        <v>4</v>
      </c>
      <c r="G128" s="53">
        <v>0.8</v>
      </c>
    </row>
    <row r="129" spans="1:7" ht="19" thickBot="1" x14ac:dyDescent="0.5">
      <c r="A129" s="149">
        <v>5</v>
      </c>
      <c r="B129" s="149" t="s">
        <v>719</v>
      </c>
      <c r="C129" s="150" t="s">
        <v>323</v>
      </c>
      <c r="D129" s="149" t="s">
        <v>329</v>
      </c>
      <c r="E129" s="152">
        <v>16.899999999999999</v>
      </c>
      <c r="F129" s="152">
        <v>7.3</v>
      </c>
      <c r="G129" s="152">
        <v>1</v>
      </c>
    </row>
    <row r="130" spans="1:7" ht="19" thickBot="1" x14ac:dyDescent="0.5">
      <c r="A130" s="149">
        <v>5</v>
      </c>
      <c r="B130" s="149" t="s">
        <v>719</v>
      </c>
      <c r="C130" s="150" t="s">
        <v>324</v>
      </c>
      <c r="D130" s="149" t="s">
        <v>329</v>
      </c>
      <c r="E130" s="152">
        <v>14.2</v>
      </c>
      <c r="F130" s="152">
        <v>7.1</v>
      </c>
      <c r="G130" s="152">
        <v>2.5</v>
      </c>
    </row>
    <row r="131" spans="1:7" ht="19" thickBot="1" x14ac:dyDescent="0.5">
      <c r="A131" s="149">
        <v>5</v>
      </c>
      <c r="B131" s="149" t="s">
        <v>719</v>
      </c>
      <c r="C131" s="150" t="s">
        <v>326</v>
      </c>
      <c r="D131" s="149" t="s">
        <v>329</v>
      </c>
      <c r="E131" s="152">
        <v>12.8</v>
      </c>
      <c r="F131" s="152">
        <v>4.0999999999999996</v>
      </c>
      <c r="G131" s="152">
        <v>6.4</v>
      </c>
    </row>
    <row r="132" spans="1:7" ht="19" thickBot="1" x14ac:dyDescent="0.5">
      <c r="A132" s="149">
        <v>5</v>
      </c>
      <c r="B132" s="149" t="s">
        <v>719</v>
      </c>
      <c r="C132" s="150" t="s">
        <v>325</v>
      </c>
      <c r="D132" s="149" t="s">
        <v>329</v>
      </c>
      <c r="E132" s="152">
        <v>14</v>
      </c>
      <c r="F132" s="152">
        <v>2.2999999999999998</v>
      </c>
      <c r="G132" s="152">
        <v>2.7</v>
      </c>
    </row>
    <row r="133" spans="1:7" ht="19" thickBot="1" x14ac:dyDescent="0.5">
      <c r="A133" s="149">
        <v>5</v>
      </c>
      <c r="B133" s="149" t="s">
        <v>719</v>
      </c>
      <c r="C133" s="150" t="s">
        <v>328</v>
      </c>
      <c r="D133" s="149" t="s">
        <v>329</v>
      </c>
      <c r="E133" s="152">
        <v>8.6</v>
      </c>
      <c r="F133" s="152">
        <v>5.6</v>
      </c>
      <c r="G133" s="152">
        <v>1.2</v>
      </c>
    </row>
    <row r="134" spans="1:7" ht="19" thickBot="1" x14ac:dyDescent="0.5">
      <c r="A134" s="149">
        <v>5</v>
      </c>
      <c r="B134" s="149" t="s">
        <v>719</v>
      </c>
      <c r="C134" s="150" t="s">
        <v>327</v>
      </c>
      <c r="D134" s="149" t="s">
        <v>329</v>
      </c>
      <c r="E134" s="152">
        <v>9.8000000000000007</v>
      </c>
      <c r="F134" s="152">
        <v>3.7</v>
      </c>
      <c r="G134" s="152">
        <v>0.5</v>
      </c>
    </row>
    <row r="135" spans="1:7" ht="19" thickBot="1" x14ac:dyDescent="0.5">
      <c r="A135" s="110">
        <v>5</v>
      </c>
      <c r="B135" s="110" t="s">
        <v>718</v>
      </c>
      <c r="C135" s="153" t="s">
        <v>245</v>
      </c>
      <c r="D135" s="110" t="s">
        <v>251</v>
      </c>
      <c r="E135" s="155">
        <v>16.2</v>
      </c>
      <c r="F135" s="155">
        <v>3.8</v>
      </c>
      <c r="G135" s="155">
        <v>0.9</v>
      </c>
    </row>
    <row r="136" spans="1:7" ht="19" thickBot="1" x14ac:dyDescent="0.5">
      <c r="A136" s="110">
        <v>5</v>
      </c>
      <c r="B136" s="110" t="s">
        <v>718</v>
      </c>
      <c r="C136" s="153" t="s">
        <v>247</v>
      </c>
      <c r="D136" s="110" t="s">
        <v>251</v>
      </c>
      <c r="E136" s="155">
        <v>11.1</v>
      </c>
      <c r="F136" s="155">
        <v>7.7</v>
      </c>
      <c r="G136" s="155">
        <v>2</v>
      </c>
    </row>
    <row r="137" spans="1:7" ht="19" thickBot="1" x14ac:dyDescent="0.5">
      <c r="A137" s="110">
        <v>5</v>
      </c>
      <c r="B137" s="110" t="s">
        <v>718</v>
      </c>
      <c r="C137" s="153" t="s">
        <v>246</v>
      </c>
      <c r="D137" s="110" t="s">
        <v>251</v>
      </c>
      <c r="E137" s="155">
        <v>11.5</v>
      </c>
      <c r="F137" s="155">
        <v>5.8</v>
      </c>
      <c r="G137" s="155">
        <v>1.7</v>
      </c>
    </row>
    <row r="138" spans="1:7" ht="19" thickBot="1" x14ac:dyDescent="0.5">
      <c r="A138" s="110">
        <v>5</v>
      </c>
      <c r="B138" s="110" t="s">
        <v>718</v>
      </c>
      <c r="C138" s="153" t="s">
        <v>249</v>
      </c>
      <c r="D138" s="110" t="s">
        <v>251</v>
      </c>
      <c r="E138" s="155">
        <v>8.6999999999999993</v>
      </c>
      <c r="F138" s="155">
        <v>3.4</v>
      </c>
      <c r="G138" s="155">
        <v>3.8</v>
      </c>
    </row>
    <row r="139" spans="1:7" ht="19" thickBot="1" x14ac:dyDescent="0.5">
      <c r="A139" s="110">
        <v>5</v>
      </c>
      <c r="B139" s="110" t="s">
        <v>718</v>
      </c>
      <c r="C139" s="153" t="s">
        <v>248</v>
      </c>
      <c r="D139" s="110" t="s">
        <v>251</v>
      </c>
      <c r="E139" s="155">
        <v>9.6999999999999993</v>
      </c>
      <c r="F139" s="155">
        <v>1.9</v>
      </c>
      <c r="G139" s="155">
        <v>1.5</v>
      </c>
    </row>
    <row r="140" spans="1:7" ht="19" thickBot="1" x14ac:dyDescent="0.5">
      <c r="A140" s="110">
        <v>5</v>
      </c>
      <c r="B140" s="110" t="s">
        <v>718</v>
      </c>
      <c r="C140" s="153" t="s">
        <v>250</v>
      </c>
      <c r="D140" s="110" t="s">
        <v>251</v>
      </c>
      <c r="E140" s="155">
        <v>8.1999999999999993</v>
      </c>
      <c r="F140" s="155">
        <v>3.2</v>
      </c>
      <c r="G140" s="155">
        <v>0.6</v>
      </c>
    </row>
    <row r="141" spans="1:7" ht="19" thickBot="1" x14ac:dyDescent="0.5">
      <c r="A141" s="142">
        <v>5</v>
      </c>
      <c r="B141" s="142" t="s">
        <v>720</v>
      </c>
      <c r="C141" s="156" t="s">
        <v>346</v>
      </c>
      <c r="D141" s="142" t="s">
        <v>351</v>
      </c>
      <c r="E141" s="158">
        <v>12.4</v>
      </c>
      <c r="F141" s="158">
        <v>3.2</v>
      </c>
      <c r="G141" s="158">
        <v>5.0999999999999996</v>
      </c>
    </row>
    <row r="142" spans="1:7" ht="19" thickBot="1" x14ac:dyDescent="0.5">
      <c r="A142" s="142">
        <v>5</v>
      </c>
      <c r="B142" s="142" t="s">
        <v>720</v>
      </c>
      <c r="C142" s="156" t="s">
        <v>347</v>
      </c>
      <c r="D142" s="142" t="s">
        <v>351</v>
      </c>
      <c r="E142" s="158">
        <v>11.5</v>
      </c>
      <c r="F142" s="158">
        <v>7.3</v>
      </c>
      <c r="G142" s="158">
        <v>1.5</v>
      </c>
    </row>
    <row r="143" spans="1:7" ht="19" thickBot="1" x14ac:dyDescent="0.5">
      <c r="A143" s="142">
        <v>5</v>
      </c>
      <c r="B143" s="142" t="s">
        <v>720</v>
      </c>
      <c r="C143" s="156" t="s">
        <v>345</v>
      </c>
      <c r="D143" s="142" t="s">
        <v>351</v>
      </c>
      <c r="E143" s="158">
        <v>13.7</v>
      </c>
      <c r="F143" s="158">
        <v>2.7</v>
      </c>
      <c r="G143" s="158">
        <v>2.5</v>
      </c>
    </row>
    <row r="144" spans="1:7" ht="19" thickBot="1" x14ac:dyDescent="0.5">
      <c r="A144" s="142">
        <v>5</v>
      </c>
      <c r="B144" s="142" t="s">
        <v>720</v>
      </c>
      <c r="C144" s="156" t="s">
        <v>348</v>
      </c>
      <c r="D144" s="142" t="s">
        <v>351</v>
      </c>
      <c r="E144" s="158">
        <v>9.8000000000000007</v>
      </c>
      <c r="F144" s="158">
        <v>5.7</v>
      </c>
      <c r="G144" s="158">
        <v>1.9</v>
      </c>
    </row>
    <row r="145" spans="1:7" ht="19" thickBot="1" x14ac:dyDescent="0.5">
      <c r="A145" s="142">
        <v>5</v>
      </c>
      <c r="B145" s="142" t="s">
        <v>720</v>
      </c>
      <c r="C145" s="156" t="s">
        <v>349</v>
      </c>
      <c r="D145" s="142" t="s">
        <v>351</v>
      </c>
      <c r="E145" s="158">
        <v>5.5</v>
      </c>
      <c r="F145" s="158">
        <v>3.3</v>
      </c>
      <c r="G145" s="158">
        <v>0.6</v>
      </c>
    </row>
    <row r="146" spans="1:7" ht="19" thickBot="1" x14ac:dyDescent="0.5">
      <c r="A146" s="142">
        <v>5</v>
      </c>
      <c r="B146" s="142" t="s">
        <v>720</v>
      </c>
      <c r="C146" s="156" t="s">
        <v>350</v>
      </c>
      <c r="D146" s="142" t="s">
        <v>351</v>
      </c>
      <c r="E146" s="158">
        <v>4.5999999999999996</v>
      </c>
      <c r="F146" s="158">
        <v>2.4</v>
      </c>
      <c r="G146" s="158">
        <v>0.4</v>
      </c>
    </row>
    <row r="147" spans="1:7" ht="19" thickBot="1" x14ac:dyDescent="0.5">
      <c r="A147" s="51">
        <v>6</v>
      </c>
      <c r="B147" s="51" t="s">
        <v>717</v>
      </c>
      <c r="C147" s="52" t="s">
        <v>44</v>
      </c>
      <c r="D147" s="159" t="s">
        <v>50</v>
      </c>
      <c r="E147" s="53">
        <v>10.3</v>
      </c>
      <c r="F147" s="53">
        <v>5.7</v>
      </c>
      <c r="G147" s="53">
        <v>3.2</v>
      </c>
    </row>
    <row r="148" spans="1:7" ht="19" thickBot="1" x14ac:dyDescent="0.5">
      <c r="A148" s="51">
        <v>6</v>
      </c>
      <c r="B148" s="51" t="s">
        <v>717</v>
      </c>
      <c r="C148" s="52" t="s">
        <v>48</v>
      </c>
      <c r="D148" s="159" t="s">
        <v>50</v>
      </c>
      <c r="E148" s="53">
        <v>9.1999999999999993</v>
      </c>
      <c r="F148" s="53">
        <v>3.7</v>
      </c>
      <c r="G148" s="53">
        <v>5</v>
      </c>
    </row>
    <row r="149" spans="1:7" ht="19" thickBot="1" x14ac:dyDescent="0.5">
      <c r="A149" s="51">
        <v>6</v>
      </c>
      <c r="B149" s="51" t="s">
        <v>717</v>
      </c>
      <c r="C149" s="52" t="s">
        <v>42</v>
      </c>
      <c r="D149" s="159" t="s">
        <v>50</v>
      </c>
      <c r="E149" s="53">
        <v>13.8</v>
      </c>
      <c r="F149" s="53">
        <v>2.4</v>
      </c>
      <c r="G149" s="53">
        <v>1.4</v>
      </c>
    </row>
    <row r="150" spans="1:7" ht="19" thickBot="1" x14ac:dyDescent="0.5">
      <c r="A150" s="51">
        <v>6</v>
      </c>
      <c r="B150" s="51" t="s">
        <v>717</v>
      </c>
      <c r="C150" s="52" t="s">
        <v>45</v>
      </c>
      <c r="D150" s="159" t="s">
        <v>50</v>
      </c>
      <c r="E150" s="53">
        <v>10.3</v>
      </c>
      <c r="F150" s="53">
        <v>5.2</v>
      </c>
      <c r="G150" s="53">
        <v>1.4</v>
      </c>
    </row>
    <row r="151" spans="1:7" ht="19" thickBot="1" x14ac:dyDescent="0.5">
      <c r="A151" s="51">
        <v>6</v>
      </c>
      <c r="B151" s="51" t="s">
        <v>717</v>
      </c>
      <c r="C151" s="52" t="s">
        <v>46</v>
      </c>
      <c r="D151" s="159" t="s">
        <v>50</v>
      </c>
      <c r="E151" s="53">
        <v>9.9</v>
      </c>
      <c r="F151" s="53">
        <v>5.7</v>
      </c>
      <c r="G151" s="53">
        <v>0.7</v>
      </c>
    </row>
    <row r="152" spans="1:7" ht="19" thickBot="1" x14ac:dyDescent="0.5">
      <c r="A152" s="51">
        <v>6</v>
      </c>
      <c r="B152" s="51" t="s">
        <v>717</v>
      </c>
      <c r="C152" s="52" t="s">
        <v>43</v>
      </c>
      <c r="D152" s="159" t="s">
        <v>50</v>
      </c>
      <c r="E152" s="53">
        <v>11.2</v>
      </c>
      <c r="F152" s="53">
        <v>3.4</v>
      </c>
      <c r="G152" s="53">
        <v>1.3</v>
      </c>
    </row>
    <row r="153" spans="1:7" ht="19" thickBot="1" x14ac:dyDescent="0.5">
      <c r="A153" s="51">
        <v>6</v>
      </c>
      <c r="B153" s="51" t="s">
        <v>717</v>
      </c>
      <c r="C153" s="52" t="s">
        <v>47</v>
      </c>
      <c r="D153" s="159" t="s">
        <v>50</v>
      </c>
      <c r="E153" s="53">
        <v>9.6999999999999993</v>
      </c>
      <c r="F153" s="53">
        <v>4.0999999999999996</v>
      </c>
      <c r="G153" s="53">
        <v>1.1000000000000001</v>
      </c>
    </row>
    <row r="154" spans="1:7" ht="19" thickBot="1" x14ac:dyDescent="0.5">
      <c r="A154" s="51">
        <v>6</v>
      </c>
      <c r="B154" s="51" t="s">
        <v>717</v>
      </c>
      <c r="C154" s="174" t="s">
        <v>49</v>
      </c>
      <c r="D154" s="175" t="s">
        <v>50</v>
      </c>
      <c r="E154" s="176">
        <v>5.8</v>
      </c>
      <c r="F154" s="176">
        <v>4</v>
      </c>
      <c r="G154" s="176">
        <v>4.2</v>
      </c>
    </row>
    <row r="155" spans="1:7" ht="19" thickBot="1" x14ac:dyDescent="0.5">
      <c r="A155" s="149">
        <v>6</v>
      </c>
      <c r="B155" s="149" t="s">
        <v>719</v>
      </c>
      <c r="C155" s="150" t="s">
        <v>152</v>
      </c>
      <c r="D155" s="149" t="s">
        <v>690</v>
      </c>
      <c r="E155" s="152">
        <v>14.3</v>
      </c>
      <c r="F155" s="152">
        <v>4.3</v>
      </c>
      <c r="G155" s="152">
        <v>3</v>
      </c>
    </row>
    <row r="156" spans="1:7" ht="19" thickBot="1" x14ac:dyDescent="0.5">
      <c r="A156" s="149">
        <v>6</v>
      </c>
      <c r="B156" s="149" t="s">
        <v>719</v>
      </c>
      <c r="C156" s="150" t="s">
        <v>153</v>
      </c>
      <c r="D156" s="149" t="s">
        <v>690</v>
      </c>
      <c r="E156" s="152">
        <v>13.1</v>
      </c>
      <c r="F156" s="152">
        <v>4.5999999999999996</v>
      </c>
      <c r="G156" s="152">
        <v>1.3</v>
      </c>
    </row>
    <row r="157" spans="1:7" ht="19" thickBot="1" x14ac:dyDescent="0.5">
      <c r="A157" s="149">
        <v>6</v>
      </c>
      <c r="B157" s="149" t="s">
        <v>719</v>
      </c>
      <c r="C157" s="150" t="s">
        <v>155</v>
      </c>
      <c r="D157" s="149" t="s">
        <v>690</v>
      </c>
      <c r="E157" s="152">
        <v>9.8000000000000007</v>
      </c>
      <c r="F157" s="152">
        <v>4.4000000000000004</v>
      </c>
      <c r="G157" s="152">
        <v>4.3</v>
      </c>
    </row>
    <row r="158" spans="1:7" ht="19" thickBot="1" x14ac:dyDescent="0.5">
      <c r="A158" s="149">
        <v>6</v>
      </c>
      <c r="B158" s="149" t="s">
        <v>719</v>
      </c>
      <c r="C158" s="150" t="s">
        <v>154</v>
      </c>
      <c r="D158" s="149" t="s">
        <v>690</v>
      </c>
      <c r="E158" s="152">
        <v>10</v>
      </c>
      <c r="F158" s="152">
        <v>5.6</v>
      </c>
      <c r="G158" s="152">
        <v>1.6</v>
      </c>
    </row>
    <row r="159" spans="1:7" ht="19" thickBot="1" x14ac:dyDescent="0.5">
      <c r="A159" s="149">
        <v>6</v>
      </c>
      <c r="B159" s="149" t="s">
        <v>719</v>
      </c>
      <c r="C159" s="150" t="s">
        <v>156</v>
      </c>
      <c r="D159" s="149" t="s">
        <v>690</v>
      </c>
      <c r="E159" s="152">
        <v>8.9</v>
      </c>
      <c r="F159" s="152">
        <v>3.2</v>
      </c>
      <c r="G159" s="152">
        <v>1</v>
      </c>
    </row>
    <row r="160" spans="1:7" ht="19" thickBot="1" x14ac:dyDescent="0.5">
      <c r="A160" s="149">
        <v>6</v>
      </c>
      <c r="B160" s="149" t="s">
        <v>719</v>
      </c>
      <c r="C160" s="150" t="s">
        <v>158</v>
      </c>
      <c r="D160" s="149" t="s">
        <v>690</v>
      </c>
      <c r="E160" s="152">
        <v>5.4</v>
      </c>
      <c r="F160" s="152">
        <v>3.5</v>
      </c>
      <c r="G160" s="152">
        <v>1.1000000000000001</v>
      </c>
    </row>
    <row r="161" spans="1:7" ht="19" thickBot="1" x14ac:dyDescent="0.5">
      <c r="A161" s="149">
        <v>6</v>
      </c>
      <c r="B161" s="149" t="s">
        <v>719</v>
      </c>
      <c r="C161" s="150" t="s">
        <v>157</v>
      </c>
      <c r="D161" s="149" t="s">
        <v>690</v>
      </c>
      <c r="E161" s="152">
        <v>6.2</v>
      </c>
      <c r="F161" s="152">
        <v>1.8</v>
      </c>
      <c r="G161" s="152">
        <v>1.8</v>
      </c>
    </row>
    <row r="162" spans="1:7" ht="19" thickBot="1" x14ac:dyDescent="0.5">
      <c r="A162" s="110">
        <v>6</v>
      </c>
      <c r="B162" s="110" t="s">
        <v>718</v>
      </c>
      <c r="C162" s="153" t="s">
        <v>108</v>
      </c>
      <c r="D162" s="110" t="s">
        <v>115</v>
      </c>
      <c r="E162" s="155">
        <v>15.9</v>
      </c>
      <c r="F162" s="155">
        <v>3.2</v>
      </c>
      <c r="G162" s="155">
        <v>3.6</v>
      </c>
    </row>
    <row r="163" spans="1:7" ht="19" thickBot="1" x14ac:dyDescent="0.5">
      <c r="A163" s="110">
        <v>6</v>
      </c>
      <c r="B163" s="110" t="s">
        <v>718</v>
      </c>
      <c r="C163" s="153" t="s">
        <v>110</v>
      </c>
      <c r="D163" s="110" t="s">
        <v>115</v>
      </c>
      <c r="E163" s="155">
        <v>11.4</v>
      </c>
      <c r="F163" s="155">
        <v>7.5</v>
      </c>
      <c r="G163" s="155">
        <v>2.4</v>
      </c>
    </row>
    <row r="164" spans="1:7" ht="19" thickBot="1" x14ac:dyDescent="0.5">
      <c r="A164" s="110">
        <v>6</v>
      </c>
      <c r="B164" s="110" t="s">
        <v>718</v>
      </c>
      <c r="C164" s="153" t="s">
        <v>109</v>
      </c>
      <c r="D164" s="110" t="s">
        <v>115</v>
      </c>
      <c r="E164" s="155">
        <v>12.4</v>
      </c>
      <c r="F164" s="155">
        <v>2.6</v>
      </c>
      <c r="G164" s="155">
        <v>4.4000000000000004</v>
      </c>
    </row>
    <row r="165" spans="1:7" ht="19" thickBot="1" x14ac:dyDescent="0.5">
      <c r="A165" s="160">
        <v>6</v>
      </c>
      <c r="B165" s="160" t="s">
        <v>718</v>
      </c>
      <c r="C165" s="161" t="s">
        <v>113</v>
      </c>
      <c r="D165" s="162" t="s">
        <v>115</v>
      </c>
      <c r="E165" s="163">
        <v>9.9</v>
      </c>
      <c r="F165" s="163">
        <v>7.4</v>
      </c>
      <c r="G165" s="163">
        <v>1.8</v>
      </c>
    </row>
    <row r="166" spans="1:7" ht="19" thickBot="1" x14ac:dyDescent="0.5">
      <c r="A166" s="110">
        <v>6</v>
      </c>
      <c r="B166" s="110" t="s">
        <v>718</v>
      </c>
      <c r="C166" s="153" t="s">
        <v>112</v>
      </c>
      <c r="D166" s="110" t="s">
        <v>115</v>
      </c>
      <c r="E166" s="155">
        <v>10.5</v>
      </c>
      <c r="F166" s="155">
        <v>4.5</v>
      </c>
      <c r="G166" s="155">
        <v>1.1000000000000001</v>
      </c>
    </row>
    <row r="167" spans="1:7" ht="19" thickBot="1" x14ac:dyDescent="0.5">
      <c r="A167" s="110">
        <v>6</v>
      </c>
      <c r="B167" s="110" t="s">
        <v>718</v>
      </c>
      <c r="C167" s="153" t="s">
        <v>111</v>
      </c>
      <c r="D167" s="110" t="s">
        <v>115</v>
      </c>
      <c r="E167" s="155">
        <v>10.6</v>
      </c>
      <c r="F167" s="155">
        <v>3.9</v>
      </c>
      <c r="G167" s="155">
        <v>1.1000000000000001</v>
      </c>
    </row>
    <row r="168" spans="1:7" ht="19" thickBot="1" x14ac:dyDescent="0.5">
      <c r="A168" s="110">
        <v>6</v>
      </c>
      <c r="B168" s="110" t="s">
        <v>718</v>
      </c>
      <c r="C168" s="153" t="s">
        <v>114</v>
      </c>
      <c r="D168" s="110" t="s">
        <v>115</v>
      </c>
      <c r="E168" s="155">
        <v>8.3000000000000007</v>
      </c>
      <c r="F168" s="155">
        <v>2.1</v>
      </c>
      <c r="G168" s="155">
        <v>0.5</v>
      </c>
    </row>
    <row r="169" spans="1:7" ht="19" thickBot="1" x14ac:dyDescent="0.5">
      <c r="A169" s="142">
        <v>6</v>
      </c>
      <c r="B169" s="142" t="s">
        <v>720</v>
      </c>
      <c r="C169" s="156" t="s">
        <v>17</v>
      </c>
      <c r="D169" s="157" t="s">
        <v>24</v>
      </c>
      <c r="E169" s="158">
        <v>18.8</v>
      </c>
      <c r="F169" s="158">
        <v>7</v>
      </c>
      <c r="G169" s="158">
        <v>1.5</v>
      </c>
    </row>
    <row r="170" spans="1:7" ht="19" thickBot="1" x14ac:dyDescent="0.5">
      <c r="A170" s="142">
        <v>6</v>
      </c>
      <c r="B170" s="142" t="s">
        <v>720</v>
      </c>
      <c r="C170" s="156" t="s">
        <v>20</v>
      </c>
      <c r="D170" s="157" t="s">
        <v>24</v>
      </c>
      <c r="E170" s="158">
        <v>9.9</v>
      </c>
      <c r="F170" s="158">
        <v>9.6999999999999993</v>
      </c>
      <c r="G170" s="158">
        <v>2.2999999999999998</v>
      </c>
    </row>
    <row r="171" spans="1:7" ht="19" thickBot="1" x14ac:dyDescent="0.5">
      <c r="A171" s="142">
        <v>6</v>
      </c>
      <c r="B171" s="142" t="s">
        <v>720</v>
      </c>
      <c r="C171" s="156" t="s">
        <v>18</v>
      </c>
      <c r="D171" s="157" t="s">
        <v>24</v>
      </c>
      <c r="E171" s="158">
        <v>15.8</v>
      </c>
      <c r="F171" s="158">
        <v>3.2</v>
      </c>
      <c r="G171" s="158">
        <v>2.9</v>
      </c>
    </row>
    <row r="172" spans="1:7" ht="19" thickBot="1" x14ac:dyDescent="0.5">
      <c r="A172" s="142">
        <v>6</v>
      </c>
      <c r="B172" s="142" t="s">
        <v>720</v>
      </c>
      <c r="C172" s="156" t="s">
        <v>19</v>
      </c>
      <c r="D172" s="157" t="s">
        <v>24</v>
      </c>
      <c r="E172" s="158">
        <v>12.4</v>
      </c>
      <c r="F172" s="158">
        <v>2.5</v>
      </c>
      <c r="G172" s="158">
        <v>2.9</v>
      </c>
    </row>
    <row r="173" spans="1:7" ht="19" thickBot="1" x14ac:dyDescent="0.5">
      <c r="A173" s="142">
        <v>6</v>
      </c>
      <c r="B173" s="142" t="s">
        <v>720</v>
      </c>
      <c r="C173" s="156" t="s">
        <v>23</v>
      </c>
      <c r="D173" s="157" t="s">
        <v>24</v>
      </c>
      <c r="E173" s="158">
        <v>3.9</v>
      </c>
      <c r="F173" s="158">
        <v>4.9000000000000004</v>
      </c>
      <c r="G173" s="158">
        <v>1.4</v>
      </c>
    </row>
    <row r="174" spans="1:7" ht="19" thickBot="1" x14ac:dyDescent="0.5">
      <c r="A174" s="142">
        <v>6</v>
      </c>
      <c r="B174" s="142" t="s">
        <v>720</v>
      </c>
      <c r="C174" s="156" t="s">
        <v>21</v>
      </c>
      <c r="D174" s="157" t="s">
        <v>24</v>
      </c>
      <c r="E174" s="158">
        <v>5.9</v>
      </c>
      <c r="F174" s="158">
        <v>3.3</v>
      </c>
      <c r="G174" s="158">
        <v>0.8</v>
      </c>
    </row>
    <row r="175" spans="1:7" ht="19" thickBot="1" x14ac:dyDescent="0.5">
      <c r="A175" s="142">
        <v>6</v>
      </c>
      <c r="B175" s="142" t="s">
        <v>720</v>
      </c>
      <c r="C175" s="156" t="s">
        <v>22</v>
      </c>
      <c r="D175" s="157" t="s">
        <v>24</v>
      </c>
      <c r="E175" s="158">
        <v>5.9</v>
      </c>
      <c r="F175" s="158">
        <v>2.4</v>
      </c>
      <c r="G175" s="158">
        <v>1</v>
      </c>
    </row>
    <row r="176" spans="1:7" ht="19" thickBot="1" x14ac:dyDescent="0.5">
      <c r="A176" s="51">
        <v>7</v>
      </c>
      <c r="B176" s="51" t="s">
        <v>717</v>
      </c>
      <c r="C176" s="52" t="s">
        <v>306</v>
      </c>
      <c r="D176" s="51" t="s">
        <v>313</v>
      </c>
      <c r="E176" s="53">
        <v>15.4</v>
      </c>
      <c r="F176" s="53">
        <v>7.6</v>
      </c>
      <c r="G176" s="53">
        <v>1.5</v>
      </c>
    </row>
    <row r="177" spans="1:7" ht="19" thickBot="1" x14ac:dyDescent="0.5">
      <c r="A177" s="51">
        <v>7</v>
      </c>
      <c r="B177" s="51" t="s">
        <v>717</v>
      </c>
      <c r="C177" s="52" t="s">
        <v>307</v>
      </c>
      <c r="D177" s="51" t="s">
        <v>313</v>
      </c>
      <c r="E177" s="53">
        <v>15.3</v>
      </c>
      <c r="F177" s="53">
        <v>3.2</v>
      </c>
      <c r="G177" s="53">
        <v>3.9</v>
      </c>
    </row>
    <row r="178" spans="1:7" ht="19" thickBot="1" x14ac:dyDescent="0.5">
      <c r="A178" s="51">
        <v>7</v>
      </c>
      <c r="B178" s="51" t="s">
        <v>717</v>
      </c>
      <c r="C178" s="52" t="s">
        <v>308</v>
      </c>
      <c r="D178" s="51" t="s">
        <v>313</v>
      </c>
      <c r="E178" s="53">
        <v>12.2</v>
      </c>
      <c r="F178" s="53">
        <v>4.4000000000000004</v>
      </c>
      <c r="G178" s="53">
        <v>1</v>
      </c>
    </row>
    <row r="179" spans="1:7" ht="19" thickBot="1" x14ac:dyDescent="0.5">
      <c r="A179" s="51">
        <v>7</v>
      </c>
      <c r="B179" s="51" t="s">
        <v>717</v>
      </c>
      <c r="C179" s="52" t="s">
        <v>309</v>
      </c>
      <c r="D179" s="51" t="s">
        <v>313</v>
      </c>
      <c r="E179" s="53">
        <v>10.1</v>
      </c>
      <c r="F179" s="53">
        <v>5.5</v>
      </c>
      <c r="G179" s="53">
        <v>1.5</v>
      </c>
    </row>
    <row r="180" spans="1:7" ht="19" thickBot="1" x14ac:dyDescent="0.5">
      <c r="A180" s="51">
        <v>7</v>
      </c>
      <c r="B180" s="51" t="s">
        <v>717</v>
      </c>
      <c r="C180" s="52" t="s">
        <v>310</v>
      </c>
      <c r="D180" s="51" t="s">
        <v>313</v>
      </c>
      <c r="E180" s="53">
        <v>7.6</v>
      </c>
      <c r="F180" s="53">
        <v>4.7</v>
      </c>
      <c r="G180" s="53">
        <v>1.2</v>
      </c>
    </row>
    <row r="181" spans="1:7" ht="19" thickBot="1" x14ac:dyDescent="0.5">
      <c r="A181" s="51">
        <v>7</v>
      </c>
      <c r="B181" s="51" t="s">
        <v>717</v>
      </c>
      <c r="C181" s="52" t="s">
        <v>311</v>
      </c>
      <c r="D181" s="51" t="s">
        <v>313</v>
      </c>
      <c r="E181" s="53">
        <v>4.8</v>
      </c>
      <c r="F181" s="53">
        <v>5</v>
      </c>
      <c r="G181" s="53">
        <v>0.1</v>
      </c>
    </row>
    <row r="182" spans="1:7" ht="19" thickBot="1" x14ac:dyDescent="0.5">
      <c r="A182" s="51">
        <v>7</v>
      </c>
      <c r="B182" s="51" t="s">
        <v>717</v>
      </c>
      <c r="C182" s="52" t="s">
        <v>312</v>
      </c>
      <c r="D182" s="51" t="s">
        <v>313</v>
      </c>
      <c r="E182" s="53">
        <v>4.0999999999999996</v>
      </c>
      <c r="F182" s="53">
        <v>3.3</v>
      </c>
      <c r="G182" s="53">
        <v>2.1</v>
      </c>
    </row>
    <row r="183" spans="1:7" ht="19" thickBot="1" x14ac:dyDescent="0.5">
      <c r="A183" s="149">
        <v>7</v>
      </c>
      <c r="B183" s="149" t="s">
        <v>719</v>
      </c>
      <c r="C183" s="150" t="s">
        <v>99</v>
      </c>
      <c r="D183" s="151" t="s">
        <v>107</v>
      </c>
      <c r="E183" s="152">
        <v>17</v>
      </c>
      <c r="F183" s="152">
        <v>3</v>
      </c>
      <c r="G183" s="152">
        <v>4.3</v>
      </c>
    </row>
    <row r="184" spans="1:7" ht="19" thickBot="1" x14ac:dyDescent="0.5">
      <c r="A184" s="149">
        <v>7</v>
      </c>
      <c r="B184" s="149" t="s">
        <v>719</v>
      </c>
      <c r="C184" s="150" t="s">
        <v>100</v>
      </c>
      <c r="D184" s="151" t="s">
        <v>107</v>
      </c>
      <c r="E184" s="152">
        <v>16.100000000000001</v>
      </c>
      <c r="F184" s="152">
        <v>4.8</v>
      </c>
      <c r="G184" s="152">
        <v>1.7</v>
      </c>
    </row>
    <row r="185" spans="1:7" ht="19" thickBot="1" x14ac:dyDescent="0.5">
      <c r="A185" s="149">
        <v>7</v>
      </c>
      <c r="B185" s="149" t="s">
        <v>719</v>
      </c>
      <c r="C185" s="150" t="s">
        <v>102</v>
      </c>
      <c r="D185" s="151" t="s">
        <v>107</v>
      </c>
      <c r="E185" s="152">
        <v>9.8000000000000007</v>
      </c>
      <c r="F185" s="152">
        <v>7.9</v>
      </c>
      <c r="G185" s="152">
        <v>1.5</v>
      </c>
    </row>
    <row r="186" spans="1:7" ht="19" thickBot="1" x14ac:dyDescent="0.5">
      <c r="A186" s="149">
        <v>7</v>
      </c>
      <c r="B186" s="149" t="s">
        <v>719</v>
      </c>
      <c r="C186" s="150" t="s">
        <v>101</v>
      </c>
      <c r="D186" s="151" t="s">
        <v>107</v>
      </c>
      <c r="E186" s="152">
        <v>10.8</v>
      </c>
      <c r="F186" s="152">
        <v>2.9</v>
      </c>
      <c r="G186" s="152">
        <v>4.2</v>
      </c>
    </row>
    <row r="187" spans="1:7" ht="19" thickBot="1" x14ac:dyDescent="0.5">
      <c r="A187" s="149">
        <v>7</v>
      </c>
      <c r="B187" s="149" t="s">
        <v>719</v>
      </c>
      <c r="C187" s="150" t="s">
        <v>103</v>
      </c>
      <c r="D187" s="151" t="s">
        <v>107</v>
      </c>
      <c r="E187" s="152">
        <v>8.1</v>
      </c>
      <c r="F187" s="152">
        <v>3.2</v>
      </c>
      <c r="G187" s="152">
        <v>0.6</v>
      </c>
    </row>
    <row r="188" spans="1:7" ht="19" thickBot="1" x14ac:dyDescent="0.5">
      <c r="A188" s="149">
        <v>7</v>
      </c>
      <c r="B188" s="149" t="s">
        <v>719</v>
      </c>
      <c r="C188" s="150" t="s">
        <v>106</v>
      </c>
      <c r="D188" s="151" t="s">
        <v>107</v>
      </c>
      <c r="E188" s="152">
        <v>4.5</v>
      </c>
      <c r="F188" s="152">
        <v>3.8</v>
      </c>
      <c r="G188" s="152">
        <v>2.1</v>
      </c>
    </row>
    <row r="189" spans="1:7" ht="19" thickBot="1" x14ac:dyDescent="0.5">
      <c r="A189" s="149">
        <v>7</v>
      </c>
      <c r="B189" s="149" t="s">
        <v>719</v>
      </c>
      <c r="C189" s="150" t="s">
        <v>105</v>
      </c>
      <c r="D189" s="151" t="s">
        <v>107</v>
      </c>
      <c r="E189" s="152">
        <v>6</v>
      </c>
      <c r="F189" s="152">
        <v>3.1</v>
      </c>
      <c r="G189" s="152">
        <v>0.7</v>
      </c>
    </row>
    <row r="190" spans="1:7" ht="19" thickBot="1" x14ac:dyDescent="0.5">
      <c r="A190" s="149">
        <v>7</v>
      </c>
      <c r="B190" s="149" t="s">
        <v>719</v>
      </c>
      <c r="C190" s="150" t="s">
        <v>104</v>
      </c>
      <c r="D190" s="151" t="s">
        <v>107</v>
      </c>
      <c r="E190" s="152">
        <v>6.1</v>
      </c>
      <c r="F190" s="152">
        <v>2.6</v>
      </c>
      <c r="G190" s="152">
        <v>0.9</v>
      </c>
    </row>
    <row r="191" spans="1:7" ht="19" thickBot="1" x14ac:dyDescent="0.5">
      <c r="A191" s="110">
        <v>7</v>
      </c>
      <c r="B191" s="110" t="s">
        <v>718</v>
      </c>
      <c r="C191" s="153" t="s">
        <v>136</v>
      </c>
      <c r="D191" s="110" t="s">
        <v>142</v>
      </c>
      <c r="E191" s="155">
        <v>15.5</v>
      </c>
      <c r="F191" s="155">
        <v>3.8</v>
      </c>
      <c r="G191" s="155">
        <v>4.9000000000000004</v>
      </c>
    </row>
    <row r="192" spans="1:7" ht="19" thickBot="1" x14ac:dyDescent="0.5">
      <c r="A192" s="110">
        <v>7</v>
      </c>
      <c r="B192" s="110" t="s">
        <v>718</v>
      </c>
      <c r="C192" s="153" t="s">
        <v>135</v>
      </c>
      <c r="D192" s="110" t="s">
        <v>142</v>
      </c>
      <c r="E192" s="155">
        <v>17.100000000000001</v>
      </c>
      <c r="F192" s="155">
        <v>3.7</v>
      </c>
      <c r="G192" s="155">
        <v>2.7</v>
      </c>
    </row>
    <row r="193" spans="1:7" ht="19" thickBot="1" x14ac:dyDescent="0.5">
      <c r="A193" s="110">
        <v>7</v>
      </c>
      <c r="B193" s="110" t="s">
        <v>718</v>
      </c>
      <c r="C193" s="153" t="s">
        <v>137</v>
      </c>
      <c r="D193" s="110" t="s">
        <v>142</v>
      </c>
      <c r="E193" s="155">
        <v>13.7</v>
      </c>
      <c r="F193" s="155">
        <v>7.6</v>
      </c>
      <c r="G193" s="155">
        <v>1.8</v>
      </c>
    </row>
    <row r="194" spans="1:7" ht="19" thickBot="1" x14ac:dyDescent="0.5">
      <c r="A194" s="110">
        <v>7</v>
      </c>
      <c r="B194" s="110" t="s">
        <v>718</v>
      </c>
      <c r="C194" s="153" t="s">
        <v>138</v>
      </c>
      <c r="D194" s="110" t="s">
        <v>142</v>
      </c>
      <c r="E194" s="155">
        <v>11.4</v>
      </c>
      <c r="F194" s="155">
        <v>3.8</v>
      </c>
      <c r="G194" s="155">
        <v>1.4</v>
      </c>
    </row>
    <row r="195" spans="1:7" ht="19" thickBot="1" x14ac:dyDescent="0.5">
      <c r="A195" s="110">
        <v>7</v>
      </c>
      <c r="B195" s="110" t="s">
        <v>718</v>
      </c>
      <c r="C195" s="153" t="s">
        <v>140</v>
      </c>
      <c r="D195" s="110" t="s">
        <v>142</v>
      </c>
      <c r="E195" s="155">
        <v>7.4</v>
      </c>
      <c r="F195" s="155">
        <v>6.4</v>
      </c>
      <c r="G195" s="155">
        <v>1.1000000000000001</v>
      </c>
    </row>
    <row r="196" spans="1:7" ht="19" thickBot="1" x14ac:dyDescent="0.5">
      <c r="A196" s="110">
        <v>7</v>
      </c>
      <c r="B196" s="110" t="s">
        <v>718</v>
      </c>
      <c r="C196" s="153" t="s">
        <v>139</v>
      </c>
      <c r="D196" s="110" t="s">
        <v>142</v>
      </c>
      <c r="E196" s="155">
        <v>9.3000000000000007</v>
      </c>
      <c r="F196" s="155">
        <v>3.5</v>
      </c>
      <c r="G196" s="155">
        <v>1.5</v>
      </c>
    </row>
    <row r="197" spans="1:7" ht="19" thickBot="1" x14ac:dyDescent="0.5">
      <c r="A197" s="110">
        <v>7</v>
      </c>
      <c r="B197" s="110" t="s">
        <v>718</v>
      </c>
      <c r="C197" s="153" t="s">
        <v>141</v>
      </c>
      <c r="D197" s="110" t="s">
        <v>142</v>
      </c>
      <c r="E197" s="155">
        <v>6</v>
      </c>
      <c r="F197" s="155">
        <v>7.4</v>
      </c>
      <c r="G197" s="155">
        <v>0.9</v>
      </c>
    </row>
    <row r="198" spans="1:7" ht="19" thickBot="1" x14ac:dyDescent="0.5">
      <c r="A198" s="142">
        <v>7</v>
      </c>
      <c r="B198" s="142" t="s">
        <v>720</v>
      </c>
      <c r="C198" s="156" t="s">
        <v>330</v>
      </c>
      <c r="D198" s="142" t="s">
        <v>336</v>
      </c>
      <c r="E198" s="158">
        <v>20.2</v>
      </c>
      <c r="F198" s="158">
        <v>8.3000000000000007</v>
      </c>
      <c r="G198" s="158">
        <v>2.6</v>
      </c>
    </row>
    <row r="199" spans="1:7" ht="19" thickBot="1" x14ac:dyDescent="0.5">
      <c r="A199" s="142">
        <v>7</v>
      </c>
      <c r="B199" s="142" t="s">
        <v>720</v>
      </c>
      <c r="C199" s="156" t="s">
        <v>331</v>
      </c>
      <c r="D199" s="142" t="s">
        <v>336</v>
      </c>
      <c r="E199" s="158">
        <v>12.1</v>
      </c>
      <c r="F199" s="158">
        <v>6.4</v>
      </c>
      <c r="G199" s="158">
        <v>1.6</v>
      </c>
    </row>
    <row r="200" spans="1:7" ht="19" thickBot="1" x14ac:dyDescent="0.5">
      <c r="A200" s="142">
        <v>7</v>
      </c>
      <c r="B200" s="142" t="s">
        <v>720</v>
      </c>
      <c r="C200" s="156" t="s">
        <v>332</v>
      </c>
      <c r="D200" s="142" t="s">
        <v>336</v>
      </c>
      <c r="E200" s="158">
        <v>11</v>
      </c>
      <c r="F200" s="158">
        <v>3.8</v>
      </c>
      <c r="G200" s="158">
        <v>1.1000000000000001</v>
      </c>
    </row>
    <row r="201" spans="1:7" ht="19" thickBot="1" x14ac:dyDescent="0.5">
      <c r="A201" s="142">
        <v>7</v>
      </c>
      <c r="B201" s="142" t="s">
        <v>720</v>
      </c>
      <c r="C201" s="156" t="s">
        <v>333</v>
      </c>
      <c r="D201" s="142" t="s">
        <v>336</v>
      </c>
      <c r="E201" s="158">
        <v>9.6</v>
      </c>
      <c r="F201" s="158">
        <v>2.5</v>
      </c>
      <c r="G201" s="158">
        <v>3.7</v>
      </c>
    </row>
    <row r="202" spans="1:7" ht="19" thickBot="1" x14ac:dyDescent="0.5">
      <c r="A202" s="142">
        <v>7</v>
      </c>
      <c r="B202" s="142" t="s">
        <v>720</v>
      </c>
      <c r="C202" s="156" t="s">
        <v>335</v>
      </c>
      <c r="D202" s="142" t="s">
        <v>336</v>
      </c>
      <c r="E202" s="158">
        <v>8.1</v>
      </c>
      <c r="F202" s="158">
        <v>5</v>
      </c>
      <c r="G202" s="158">
        <v>2</v>
      </c>
    </row>
    <row r="203" spans="1:7" ht="19" thickBot="1" x14ac:dyDescent="0.5">
      <c r="A203" s="142">
        <v>7</v>
      </c>
      <c r="B203" s="142" t="s">
        <v>720</v>
      </c>
      <c r="C203" s="156" t="s">
        <v>334</v>
      </c>
      <c r="D203" s="142" t="s">
        <v>336</v>
      </c>
      <c r="E203" s="158">
        <v>8.9</v>
      </c>
      <c r="F203" s="158">
        <v>2.2000000000000002</v>
      </c>
      <c r="G203" s="158">
        <v>3.5</v>
      </c>
    </row>
    <row r="204" spans="1:7" ht="19" thickBot="1" x14ac:dyDescent="0.5">
      <c r="A204" s="51">
        <v>8</v>
      </c>
      <c r="B204" s="51" t="s">
        <v>717</v>
      </c>
      <c r="C204" s="52" t="s">
        <v>337</v>
      </c>
      <c r="D204" s="51" t="s">
        <v>344</v>
      </c>
      <c r="E204" s="53">
        <v>18.3</v>
      </c>
      <c r="F204" s="53">
        <v>6.4</v>
      </c>
      <c r="G204" s="53">
        <v>3</v>
      </c>
    </row>
    <row r="205" spans="1:7" ht="19" thickBot="1" x14ac:dyDescent="0.5">
      <c r="A205" s="51">
        <v>8</v>
      </c>
      <c r="B205" s="51" t="s">
        <v>717</v>
      </c>
      <c r="C205" s="52" t="s">
        <v>338</v>
      </c>
      <c r="D205" s="51" t="s">
        <v>344</v>
      </c>
      <c r="E205" s="53">
        <v>15</v>
      </c>
      <c r="F205" s="53">
        <v>6.6</v>
      </c>
      <c r="G205" s="53">
        <v>0.7</v>
      </c>
    </row>
    <row r="206" spans="1:7" ht="19" thickBot="1" x14ac:dyDescent="0.5">
      <c r="A206" s="51">
        <v>8</v>
      </c>
      <c r="B206" s="51" t="s">
        <v>717</v>
      </c>
      <c r="C206" s="52" t="s">
        <v>339</v>
      </c>
      <c r="D206" s="51" t="s">
        <v>344</v>
      </c>
      <c r="E206" s="53">
        <v>13.4</v>
      </c>
      <c r="F206" s="53">
        <v>6</v>
      </c>
      <c r="G206" s="53">
        <v>1.6</v>
      </c>
    </row>
    <row r="207" spans="1:7" ht="19" thickBot="1" x14ac:dyDescent="0.5">
      <c r="A207" s="51">
        <v>8</v>
      </c>
      <c r="B207" s="51" t="s">
        <v>717</v>
      </c>
      <c r="C207" s="52" t="s">
        <v>340</v>
      </c>
      <c r="D207" s="51" t="s">
        <v>344</v>
      </c>
      <c r="E207" s="53">
        <v>9.8000000000000007</v>
      </c>
      <c r="F207" s="53">
        <v>2.6</v>
      </c>
      <c r="G207" s="53">
        <v>1.8</v>
      </c>
    </row>
    <row r="208" spans="1:7" ht="19" thickBot="1" x14ac:dyDescent="0.5">
      <c r="A208" s="51">
        <v>8</v>
      </c>
      <c r="B208" s="51" t="s">
        <v>717</v>
      </c>
      <c r="C208" s="52" t="s">
        <v>341</v>
      </c>
      <c r="D208" s="51" t="s">
        <v>344</v>
      </c>
      <c r="E208" s="53">
        <v>7.2</v>
      </c>
      <c r="F208" s="53">
        <v>3.3</v>
      </c>
      <c r="G208" s="53">
        <v>1.5</v>
      </c>
    </row>
    <row r="209" spans="1:7" ht="19" thickBot="1" x14ac:dyDescent="0.5">
      <c r="A209" s="51">
        <v>8</v>
      </c>
      <c r="B209" s="51" t="s">
        <v>717</v>
      </c>
      <c r="C209" s="52" t="s">
        <v>343</v>
      </c>
      <c r="D209" s="51" t="s">
        <v>344</v>
      </c>
      <c r="E209" s="53">
        <v>5.8</v>
      </c>
      <c r="F209" s="53">
        <v>3.5</v>
      </c>
      <c r="G209" s="53">
        <v>2.5</v>
      </c>
    </row>
    <row r="210" spans="1:7" ht="19" thickBot="1" x14ac:dyDescent="0.5">
      <c r="A210" s="51">
        <v>8</v>
      </c>
      <c r="B210" s="51" t="s">
        <v>717</v>
      </c>
      <c r="C210" s="52" t="s">
        <v>342</v>
      </c>
      <c r="D210" s="51" t="s">
        <v>344</v>
      </c>
      <c r="E210" s="53">
        <v>6</v>
      </c>
      <c r="F210" s="53">
        <v>2.2000000000000002</v>
      </c>
      <c r="G210" s="53">
        <v>2.7</v>
      </c>
    </row>
    <row r="211" spans="1:7" ht="19" thickBot="1" x14ac:dyDescent="0.5">
      <c r="A211" s="149">
        <v>8</v>
      </c>
      <c r="B211" s="149" t="s">
        <v>719</v>
      </c>
      <c r="C211" s="150" t="s">
        <v>290</v>
      </c>
      <c r="D211" s="149" t="s">
        <v>296</v>
      </c>
      <c r="E211" s="152">
        <v>17.5</v>
      </c>
      <c r="F211" s="152">
        <v>8.9</v>
      </c>
      <c r="G211" s="152">
        <v>2.9</v>
      </c>
    </row>
    <row r="212" spans="1:7" ht="19" thickBot="1" x14ac:dyDescent="0.5">
      <c r="A212" s="149">
        <v>8</v>
      </c>
      <c r="B212" s="149" t="s">
        <v>719</v>
      </c>
      <c r="C212" s="150" t="s">
        <v>292</v>
      </c>
      <c r="D212" s="149" t="s">
        <v>296</v>
      </c>
      <c r="E212" s="152">
        <v>12.2</v>
      </c>
      <c r="F212" s="152">
        <v>4.3</v>
      </c>
      <c r="G212" s="152">
        <v>6.3</v>
      </c>
    </row>
    <row r="213" spans="1:7" ht="19" thickBot="1" x14ac:dyDescent="0.5">
      <c r="A213" s="149">
        <v>8</v>
      </c>
      <c r="B213" s="149" t="s">
        <v>719</v>
      </c>
      <c r="C213" s="150" t="s">
        <v>293</v>
      </c>
      <c r="D213" s="149" t="s">
        <v>296</v>
      </c>
      <c r="E213" s="152">
        <v>11.7</v>
      </c>
      <c r="F213" s="152">
        <v>4.5</v>
      </c>
      <c r="G213" s="152">
        <v>2.5</v>
      </c>
    </row>
    <row r="214" spans="1:7" ht="19" thickBot="1" x14ac:dyDescent="0.5">
      <c r="A214" s="149">
        <v>8</v>
      </c>
      <c r="B214" s="149" t="s">
        <v>719</v>
      </c>
      <c r="C214" s="150" t="s">
        <v>291</v>
      </c>
      <c r="D214" s="149" t="s">
        <v>296</v>
      </c>
      <c r="E214" s="152">
        <v>13</v>
      </c>
      <c r="F214" s="152">
        <v>3.8</v>
      </c>
      <c r="G214" s="152">
        <v>1.7</v>
      </c>
    </row>
    <row r="215" spans="1:7" ht="19" thickBot="1" x14ac:dyDescent="0.5">
      <c r="A215" s="149">
        <v>8</v>
      </c>
      <c r="B215" s="149" t="s">
        <v>719</v>
      </c>
      <c r="C215" s="150" t="s">
        <v>294</v>
      </c>
      <c r="D215" s="149" t="s">
        <v>296</v>
      </c>
      <c r="E215" s="152">
        <v>8.9</v>
      </c>
      <c r="F215" s="152">
        <v>2.7</v>
      </c>
      <c r="G215" s="152">
        <v>1</v>
      </c>
    </row>
    <row r="216" spans="1:7" ht="19" thickBot="1" x14ac:dyDescent="0.5">
      <c r="A216" s="149">
        <v>8</v>
      </c>
      <c r="B216" s="149" t="s">
        <v>719</v>
      </c>
      <c r="C216" s="150" t="s">
        <v>295</v>
      </c>
      <c r="D216" s="149" t="s">
        <v>296</v>
      </c>
      <c r="E216" s="152">
        <v>6.3</v>
      </c>
      <c r="F216" s="152">
        <v>3.1</v>
      </c>
      <c r="G216" s="152">
        <v>0.9</v>
      </c>
    </row>
    <row r="217" spans="1:7" ht="19" thickBot="1" x14ac:dyDescent="0.5">
      <c r="A217" s="110">
        <v>8</v>
      </c>
      <c r="B217" s="110" t="s">
        <v>718</v>
      </c>
      <c r="C217" s="153" t="s">
        <v>232</v>
      </c>
      <c r="D217" s="110" t="s">
        <v>237</v>
      </c>
      <c r="E217" s="155">
        <v>12.8</v>
      </c>
      <c r="F217" s="155">
        <v>7.9</v>
      </c>
      <c r="G217" s="155">
        <v>3</v>
      </c>
    </row>
    <row r="218" spans="1:7" ht="19" thickBot="1" x14ac:dyDescent="0.5">
      <c r="A218" s="110">
        <v>8</v>
      </c>
      <c r="B218" s="110" t="s">
        <v>718</v>
      </c>
      <c r="C218" s="153" t="s">
        <v>233</v>
      </c>
      <c r="D218" s="110" t="s">
        <v>237</v>
      </c>
      <c r="E218" s="155">
        <v>12.5</v>
      </c>
      <c r="F218" s="155">
        <v>5.7</v>
      </c>
      <c r="G218" s="155">
        <v>2.4</v>
      </c>
    </row>
    <row r="219" spans="1:7" ht="19" thickBot="1" x14ac:dyDescent="0.5">
      <c r="A219" s="110">
        <v>8</v>
      </c>
      <c r="B219" s="110" t="s">
        <v>718</v>
      </c>
      <c r="C219" s="153" t="s">
        <v>234</v>
      </c>
      <c r="D219" s="110" t="s">
        <v>237</v>
      </c>
      <c r="E219" s="155">
        <v>12</v>
      </c>
      <c r="F219" s="155">
        <v>6.2</v>
      </c>
      <c r="G219" s="155">
        <v>1.2</v>
      </c>
    </row>
    <row r="220" spans="1:7" ht="19" thickBot="1" x14ac:dyDescent="0.5">
      <c r="A220" s="110">
        <v>8</v>
      </c>
      <c r="B220" s="110" t="s">
        <v>718</v>
      </c>
      <c r="C220" s="153" t="s">
        <v>231</v>
      </c>
      <c r="D220" s="110" t="s">
        <v>237</v>
      </c>
      <c r="E220" s="155">
        <v>14</v>
      </c>
      <c r="F220" s="155">
        <v>2.2000000000000002</v>
      </c>
      <c r="G220" s="155">
        <v>1.3</v>
      </c>
    </row>
    <row r="221" spans="1:7" ht="19" thickBot="1" x14ac:dyDescent="0.5">
      <c r="A221" s="110">
        <v>8</v>
      </c>
      <c r="B221" s="110" t="s">
        <v>718</v>
      </c>
      <c r="C221" s="153" t="s">
        <v>235</v>
      </c>
      <c r="D221" s="110" t="s">
        <v>237</v>
      </c>
      <c r="E221" s="155">
        <v>6.9</v>
      </c>
      <c r="F221" s="155">
        <v>5.0999999999999996</v>
      </c>
      <c r="G221" s="155">
        <v>1.3</v>
      </c>
    </row>
    <row r="222" spans="1:7" ht="19" thickBot="1" x14ac:dyDescent="0.5">
      <c r="A222" s="110">
        <v>8</v>
      </c>
      <c r="B222" s="110" t="s">
        <v>718</v>
      </c>
      <c r="C222" s="153" t="s">
        <v>236</v>
      </c>
      <c r="D222" s="110" t="s">
        <v>237</v>
      </c>
      <c r="E222" s="155">
        <v>6.8</v>
      </c>
      <c r="F222" s="155">
        <v>3.3</v>
      </c>
      <c r="G222" s="155">
        <v>2.6</v>
      </c>
    </row>
    <row r="223" spans="1:7" ht="19" thickBot="1" x14ac:dyDescent="0.5">
      <c r="A223" s="142">
        <v>8</v>
      </c>
      <c r="B223" s="142" t="s">
        <v>720</v>
      </c>
      <c r="C223" s="156" t="s">
        <v>315</v>
      </c>
      <c r="D223" s="142" t="s">
        <v>322</v>
      </c>
      <c r="E223" s="158">
        <v>16.399999999999999</v>
      </c>
      <c r="F223" s="158">
        <v>8.1</v>
      </c>
      <c r="G223" s="158">
        <v>1.2</v>
      </c>
    </row>
    <row r="224" spans="1:7" ht="19" thickBot="1" x14ac:dyDescent="0.5">
      <c r="A224" s="142">
        <v>8</v>
      </c>
      <c r="B224" s="142" t="s">
        <v>720</v>
      </c>
      <c r="C224" s="156" t="s">
        <v>314</v>
      </c>
      <c r="D224" s="142" t="s">
        <v>322</v>
      </c>
      <c r="E224" s="158">
        <v>16.399999999999999</v>
      </c>
      <c r="F224" s="158">
        <v>2.2000000000000002</v>
      </c>
      <c r="G224" s="158">
        <v>1.8</v>
      </c>
    </row>
    <row r="225" spans="1:7" ht="19" thickBot="1" x14ac:dyDescent="0.5">
      <c r="A225" s="142">
        <v>8</v>
      </c>
      <c r="B225" s="142" t="s">
        <v>720</v>
      </c>
      <c r="C225" s="156" t="s">
        <v>316</v>
      </c>
      <c r="D225" s="142" t="s">
        <v>322</v>
      </c>
      <c r="E225" s="158">
        <v>9.3000000000000007</v>
      </c>
      <c r="F225" s="158">
        <v>7</v>
      </c>
      <c r="G225" s="158">
        <v>2.9</v>
      </c>
    </row>
    <row r="226" spans="1:7" ht="19" thickBot="1" x14ac:dyDescent="0.5">
      <c r="A226" s="142">
        <v>8</v>
      </c>
      <c r="B226" s="142" t="s">
        <v>720</v>
      </c>
      <c r="C226" s="156" t="s">
        <v>319</v>
      </c>
      <c r="D226" s="142" t="s">
        <v>322</v>
      </c>
      <c r="E226" s="158">
        <v>6</v>
      </c>
      <c r="F226" s="158">
        <v>5.4</v>
      </c>
      <c r="G226" s="158">
        <v>1.7</v>
      </c>
    </row>
    <row r="227" spans="1:7" ht="19" thickBot="1" x14ac:dyDescent="0.5">
      <c r="A227" s="142">
        <v>8</v>
      </c>
      <c r="B227" s="142" t="s">
        <v>720</v>
      </c>
      <c r="C227" s="156" t="s">
        <v>317</v>
      </c>
      <c r="D227" s="142" t="s">
        <v>322</v>
      </c>
      <c r="E227" s="158">
        <v>8.4</v>
      </c>
      <c r="F227" s="158">
        <v>2.2999999999999998</v>
      </c>
      <c r="G227" s="158">
        <v>1.9</v>
      </c>
    </row>
    <row r="228" spans="1:7" ht="19" thickBot="1" x14ac:dyDescent="0.5">
      <c r="A228" s="142">
        <v>8</v>
      </c>
      <c r="B228" s="142" t="s">
        <v>720</v>
      </c>
      <c r="C228" s="156" t="s">
        <v>321</v>
      </c>
      <c r="D228" s="142" t="s">
        <v>322</v>
      </c>
      <c r="E228" s="158">
        <v>5.3</v>
      </c>
      <c r="F228" s="158">
        <v>5.5</v>
      </c>
      <c r="G228" s="158">
        <v>0.5</v>
      </c>
    </row>
    <row r="229" spans="1:7" ht="19" thickBot="1" x14ac:dyDescent="0.5">
      <c r="A229" s="142">
        <v>8</v>
      </c>
      <c r="B229" s="142" t="s">
        <v>720</v>
      </c>
      <c r="C229" s="156" t="s">
        <v>318</v>
      </c>
      <c r="D229" s="142" t="s">
        <v>322</v>
      </c>
      <c r="E229" s="158">
        <v>6.3</v>
      </c>
      <c r="F229" s="158">
        <v>1.8</v>
      </c>
      <c r="G229" s="158">
        <v>2.9</v>
      </c>
    </row>
    <row r="230" spans="1:7" ht="19" thickBot="1" x14ac:dyDescent="0.5">
      <c r="A230" s="142">
        <v>8</v>
      </c>
      <c r="B230" s="142" t="s">
        <v>720</v>
      </c>
      <c r="C230" s="156" t="s">
        <v>320</v>
      </c>
      <c r="D230" s="142" t="s">
        <v>322</v>
      </c>
      <c r="E230" s="158">
        <v>5.9</v>
      </c>
      <c r="F230" s="158">
        <v>3.8</v>
      </c>
      <c r="G230" s="158">
        <v>1.1000000000000001</v>
      </c>
    </row>
    <row r="231" spans="1:7" ht="19" thickBot="1" x14ac:dyDescent="0.5">
      <c r="A231" s="51">
        <v>9</v>
      </c>
      <c r="B231" s="51" t="s">
        <v>717</v>
      </c>
      <c r="C231" s="52" t="s">
        <v>238</v>
      </c>
      <c r="D231" s="51" t="s">
        <v>244</v>
      </c>
      <c r="E231" s="53">
        <v>18.8</v>
      </c>
      <c r="F231" s="53">
        <v>3.4</v>
      </c>
      <c r="G231" s="53">
        <v>5.0999999999999996</v>
      </c>
    </row>
    <row r="232" spans="1:7" ht="19" thickBot="1" x14ac:dyDescent="0.5">
      <c r="A232" s="51">
        <v>9</v>
      </c>
      <c r="B232" s="51" t="s">
        <v>717</v>
      </c>
      <c r="C232" s="52" t="s">
        <v>239</v>
      </c>
      <c r="D232" s="51" t="s">
        <v>244</v>
      </c>
      <c r="E232" s="53">
        <v>14.3</v>
      </c>
      <c r="F232" s="53">
        <v>7.3</v>
      </c>
      <c r="G232" s="53">
        <v>2.6</v>
      </c>
    </row>
    <row r="233" spans="1:7" ht="19" thickBot="1" x14ac:dyDescent="0.5">
      <c r="A233" s="51">
        <v>9</v>
      </c>
      <c r="B233" s="51" t="s">
        <v>717</v>
      </c>
      <c r="C233" s="52" t="s">
        <v>240</v>
      </c>
      <c r="D233" s="51" t="s">
        <v>244</v>
      </c>
      <c r="E233" s="53">
        <v>12.3</v>
      </c>
      <c r="F233" s="53">
        <v>3.1</v>
      </c>
      <c r="G233" s="53">
        <v>2.5</v>
      </c>
    </row>
    <row r="234" spans="1:7" ht="19" thickBot="1" x14ac:dyDescent="0.5">
      <c r="A234" s="51">
        <v>9</v>
      </c>
      <c r="B234" s="51" t="s">
        <v>717</v>
      </c>
      <c r="C234" s="52" t="s">
        <v>241</v>
      </c>
      <c r="D234" s="51" t="s">
        <v>244</v>
      </c>
      <c r="E234" s="53">
        <v>8.9</v>
      </c>
      <c r="F234" s="53">
        <v>4.0999999999999996</v>
      </c>
      <c r="G234" s="53">
        <v>1</v>
      </c>
    </row>
    <row r="235" spans="1:7" ht="19" thickBot="1" x14ac:dyDescent="0.5">
      <c r="A235" s="51">
        <v>9</v>
      </c>
      <c r="B235" s="51" t="s">
        <v>717</v>
      </c>
      <c r="C235" s="174" t="s">
        <v>242</v>
      </c>
      <c r="D235" s="177" t="s">
        <v>244</v>
      </c>
      <c r="E235" s="176">
        <v>5.3</v>
      </c>
      <c r="F235" s="176">
        <v>4.3</v>
      </c>
      <c r="G235" s="176">
        <v>1.8</v>
      </c>
    </row>
    <row r="236" spans="1:7" ht="19" thickBot="1" x14ac:dyDescent="0.5">
      <c r="A236" s="51">
        <v>9</v>
      </c>
      <c r="B236" s="51" t="s">
        <v>717</v>
      </c>
      <c r="C236" s="52" t="s">
        <v>243</v>
      </c>
      <c r="D236" s="51" t="s">
        <v>244</v>
      </c>
      <c r="E236" s="53">
        <v>3.6</v>
      </c>
      <c r="F236" s="53">
        <v>1.6</v>
      </c>
      <c r="G236" s="53">
        <v>0.4</v>
      </c>
    </row>
    <row r="237" spans="1:7" ht="19" thickBot="1" x14ac:dyDescent="0.5">
      <c r="A237" s="149">
        <v>9</v>
      </c>
      <c r="B237" s="149" t="s">
        <v>719</v>
      </c>
      <c r="C237" s="150" t="s">
        <v>90</v>
      </c>
      <c r="D237" s="151" t="s">
        <v>98</v>
      </c>
      <c r="E237" s="152">
        <v>16.100000000000001</v>
      </c>
      <c r="F237" s="152">
        <v>5.9</v>
      </c>
      <c r="G237" s="152">
        <v>2.7</v>
      </c>
    </row>
    <row r="238" spans="1:7" ht="19" thickBot="1" x14ac:dyDescent="0.5">
      <c r="A238" s="149">
        <v>9</v>
      </c>
      <c r="B238" s="149" t="s">
        <v>719</v>
      </c>
      <c r="C238" s="150" t="s">
        <v>91</v>
      </c>
      <c r="D238" s="151" t="s">
        <v>98</v>
      </c>
      <c r="E238" s="152">
        <v>11.2</v>
      </c>
      <c r="F238" s="152">
        <v>4.8</v>
      </c>
      <c r="G238" s="152">
        <v>2.7</v>
      </c>
    </row>
    <row r="239" spans="1:7" ht="19" thickBot="1" x14ac:dyDescent="0.5">
      <c r="A239" s="149">
        <v>9</v>
      </c>
      <c r="B239" s="149" t="s">
        <v>719</v>
      </c>
      <c r="C239" s="150" t="s">
        <v>92</v>
      </c>
      <c r="D239" s="151" t="s">
        <v>98</v>
      </c>
      <c r="E239" s="152">
        <v>11.2</v>
      </c>
      <c r="F239" s="152">
        <v>2.7</v>
      </c>
      <c r="G239" s="152">
        <v>3.3</v>
      </c>
    </row>
    <row r="240" spans="1:7" ht="19" thickBot="1" x14ac:dyDescent="0.5">
      <c r="A240" s="149">
        <v>9</v>
      </c>
      <c r="B240" s="149" t="s">
        <v>719</v>
      </c>
      <c r="C240" s="150" t="s">
        <v>93</v>
      </c>
      <c r="D240" s="151" t="s">
        <v>98</v>
      </c>
      <c r="E240" s="152">
        <v>9.6</v>
      </c>
      <c r="F240" s="152">
        <v>3.8</v>
      </c>
      <c r="G240" s="152">
        <v>1.4</v>
      </c>
    </row>
    <row r="241" spans="1:7" ht="19" thickBot="1" x14ac:dyDescent="0.5">
      <c r="A241" s="149">
        <v>9</v>
      </c>
      <c r="B241" s="149" t="s">
        <v>719</v>
      </c>
      <c r="C241" s="150" t="s">
        <v>95</v>
      </c>
      <c r="D241" s="151" t="s">
        <v>98</v>
      </c>
      <c r="E241" s="152">
        <v>8.5</v>
      </c>
      <c r="F241" s="152">
        <v>2.2999999999999998</v>
      </c>
      <c r="G241" s="152">
        <v>3.5</v>
      </c>
    </row>
    <row r="242" spans="1:7" ht="19" thickBot="1" x14ac:dyDescent="0.5">
      <c r="A242" s="149">
        <v>9</v>
      </c>
      <c r="B242" s="149" t="s">
        <v>719</v>
      </c>
      <c r="C242" s="150" t="s">
        <v>94</v>
      </c>
      <c r="D242" s="151" t="s">
        <v>98</v>
      </c>
      <c r="E242" s="152">
        <v>9.1999999999999993</v>
      </c>
      <c r="F242" s="152">
        <v>2.2999999999999998</v>
      </c>
      <c r="G242" s="152">
        <v>1.9</v>
      </c>
    </row>
    <row r="243" spans="1:7" ht="19" thickBot="1" x14ac:dyDescent="0.5">
      <c r="A243" s="149">
        <v>9</v>
      </c>
      <c r="B243" s="149" t="s">
        <v>719</v>
      </c>
      <c r="C243" s="150" t="s">
        <v>97</v>
      </c>
      <c r="D243" s="151" t="s">
        <v>98</v>
      </c>
      <c r="E243" s="152">
        <v>4.2</v>
      </c>
      <c r="F243" s="152">
        <v>5.3</v>
      </c>
      <c r="G243" s="152">
        <v>0.4</v>
      </c>
    </row>
    <row r="244" spans="1:7" ht="19" thickBot="1" x14ac:dyDescent="0.5">
      <c r="A244" s="149">
        <v>9</v>
      </c>
      <c r="B244" s="149" t="s">
        <v>719</v>
      </c>
      <c r="C244" s="150" t="s">
        <v>96</v>
      </c>
      <c r="D244" s="151" t="s">
        <v>98</v>
      </c>
      <c r="E244" s="152">
        <v>5.3</v>
      </c>
      <c r="F244" s="152">
        <v>2.2999999999999998</v>
      </c>
      <c r="G244" s="152">
        <v>0.7</v>
      </c>
    </row>
    <row r="245" spans="1:7" ht="19" thickBot="1" x14ac:dyDescent="0.5">
      <c r="A245" s="110">
        <v>9</v>
      </c>
      <c r="B245" s="110" t="s">
        <v>718</v>
      </c>
      <c r="C245" s="153" t="s">
        <v>550</v>
      </c>
      <c r="D245" s="110" t="s">
        <v>556</v>
      </c>
      <c r="E245" s="155">
        <v>18</v>
      </c>
      <c r="F245" s="155">
        <v>3.5</v>
      </c>
      <c r="G245" s="155">
        <v>4.0999999999999996</v>
      </c>
    </row>
    <row r="246" spans="1:7" ht="19" thickBot="1" x14ac:dyDescent="0.5">
      <c r="A246" s="110">
        <v>9</v>
      </c>
      <c r="B246" s="110" t="s">
        <v>718</v>
      </c>
      <c r="C246" s="153" t="s">
        <v>551</v>
      </c>
      <c r="D246" s="110" t="s">
        <v>556</v>
      </c>
      <c r="E246" s="155">
        <v>15.5</v>
      </c>
      <c r="F246" s="155">
        <v>5.9</v>
      </c>
      <c r="G246" s="155">
        <v>2.2999999999999998</v>
      </c>
    </row>
    <row r="247" spans="1:7" ht="19" thickBot="1" x14ac:dyDescent="0.5">
      <c r="A247" s="110">
        <v>9</v>
      </c>
      <c r="B247" s="110" t="s">
        <v>718</v>
      </c>
      <c r="C247" s="153" t="s">
        <v>555</v>
      </c>
      <c r="D247" s="110" t="s">
        <v>556</v>
      </c>
      <c r="E247" s="155">
        <v>6</v>
      </c>
      <c r="F247" s="155">
        <v>9.4</v>
      </c>
      <c r="G247" s="155">
        <v>1.6</v>
      </c>
    </row>
    <row r="248" spans="1:7" ht="19" thickBot="1" x14ac:dyDescent="0.5">
      <c r="A248" s="110">
        <v>9</v>
      </c>
      <c r="B248" s="110" t="s">
        <v>718</v>
      </c>
      <c r="C248" s="153" t="s">
        <v>552</v>
      </c>
      <c r="D248" s="110" t="s">
        <v>556</v>
      </c>
      <c r="E248" s="155">
        <v>9.6999999999999993</v>
      </c>
      <c r="F248" s="155">
        <v>6.2</v>
      </c>
      <c r="G248" s="155">
        <v>0.8</v>
      </c>
    </row>
    <row r="249" spans="1:7" ht="19" thickBot="1" x14ac:dyDescent="0.5">
      <c r="A249" s="110">
        <v>9</v>
      </c>
      <c r="B249" s="110" t="s">
        <v>718</v>
      </c>
      <c r="C249" s="153" t="s">
        <v>554</v>
      </c>
      <c r="D249" s="110" t="s">
        <v>556</v>
      </c>
      <c r="E249" s="155">
        <v>6.7</v>
      </c>
      <c r="F249" s="155">
        <v>5.4</v>
      </c>
      <c r="G249" s="155">
        <v>0.8</v>
      </c>
    </row>
    <row r="250" spans="1:7" ht="19" thickBot="1" x14ac:dyDescent="0.5">
      <c r="A250" s="110">
        <v>9</v>
      </c>
      <c r="B250" s="110" t="s">
        <v>718</v>
      </c>
      <c r="C250" s="153" t="s">
        <v>553</v>
      </c>
      <c r="D250" s="110" t="s">
        <v>556</v>
      </c>
      <c r="E250" s="155">
        <v>7.1</v>
      </c>
      <c r="F250" s="155">
        <v>4.9000000000000004</v>
      </c>
      <c r="G250" s="155">
        <v>0.6</v>
      </c>
    </row>
    <row r="251" spans="1:7" ht="19" thickBot="1" x14ac:dyDescent="0.5">
      <c r="A251" s="142">
        <v>9</v>
      </c>
      <c r="B251" s="142" t="s">
        <v>720</v>
      </c>
      <c r="C251" s="156" t="s">
        <v>224</v>
      </c>
      <c r="D251" s="142" t="s">
        <v>230</v>
      </c>
      <c r="E251" s="158">
        <v>18</v>
      </c>
      <c r="F251" s="158">
        <v>2.9</v>
      </c>
      <c r="G251" s="158">
        <v>3</v>
      </c>
    </row>
    <row r="252" spans="1:7" ht="19" thickBot="1" x14ac:dyDescent="0.5">
      <c r="A252" s="142">
        <v>9</v>
      </c>
      <c r="B252" s="142" t="s">
        <v>720</v>
      </c>
      <c r="C252" s="156" t="s">
        <v>225</v>
      </c>
      <c r="D252" s="142" t="s">
        <v>230</v>
      </c>
      <c r="E252" s="158">
        <v>12.9</v>
      </c>
      <c r="F252" s="158">
        <v>5.7</v>
      </c>
      <c r="G252" s="158">
        <v>2.1</v>
      </c>
    </row>
    <row r="253" spans="1:7" ht="19" thickBot="1" x14ac:dyDescent="0.5">
      <c r="A253" s="142">
        <v>9</v>
      </c>
      <c r="B253" s="142" t="s">
        <v>720</v>
      </c>
      <c r="C253" s="156" t="s">
        <v>226</v>
      </c>
      <c r="D253" s="142" t="s">
        <v>230</v>
      </c>
      <c r="E253" s="158">
        <v>10.9</v>
      </c>
      <c r="F253" s="158">
        <v>3.1</v>
      </c>
      <c r="G253" s="158">
        <v>5</v>
      </c>
    </row>
    <row r="254" spans="1:7" ht="19" thickBot="1" x14ac:dyDescent="0.5">
      <c r="A254" s="142">
        <v>9</v>
      </c>
      <c r="B254" s="142" t="s">
        <v>720</v>
      </c>
      <c r="C254" s="156" t="s">
        <v>227</v>
      </c>
      <c r="D254" s="142" t="s">
        <v>230</v>
      </c>
      <c r="E254" s="158">
        <v>10.5</v>
      </c>
      <c r="F254" s="158">
        <v>3.6</v>
      </c>
      <c r="G254" s="158">
        <v>1.3</v>
      </c>
    </row>
    <row r="255" spans="1:7" ht="19" thickBot="1" x14ac:dyDescent="0.5">
      <c r="A255" s="142">
        <v>9</v>
      </c>
      <c r="B255" s="142" t="s">
        <v>720</v>
      </c>
      <c r="C255" s="156" t="s">
        <v>228</v>
      </c>
      <c r="D255" s="142" t="s">
        <v>230</v>
      </c>
      <c r="E255" s="158">
        <v>5.7</v>
      </c>
      <c r="F255" s="158">
        <v>1.5</v>
      </c>
      <c r="G255" s="158">
        <v>2.5</v>
      </c>
    </row>
    <row r="256" spans="1:7" ht="19" thickBot="1" x14ac:dyDescent="0.5">
      <c r="A256" s="142">
        <v>9</v>
      </c>
      <c r="B256" s="142" t="s">
        <v>720</v>
      </c>
      <c r="C256" s="156" t="s">
        <v>229</v>
      </c>
      <c r="D256" s="142" t="s">
        <v>230</v>
      </c>
      <c r="E256" s="158">
        <v>3.5</v>
      </c>
      <c r="F256" s="158">
        <v>5.4</v>
      </c>
      <c r="G256" s="158">
        <v>0.3</v>
      </c>
    </row>
    <row r="257" spans="1:7" ht="19" thickBot="1" x14ac:dyDescent="0.5">
      <c r="A257" s="51">
        <v>10</v>
      </c>
      <c r="B257" s="51" t="s">
        <v>717</v>
      </c>
      <c r="C257" s="52" t="s">
        <v>435</v>
      </c>
      <c r="D257" s="51" t="s">
        <v>441</v>
      </c>
      <c r="E257" s="53">
        <v>21.8</v>
      </c>
      <c r="F257" s="53">
        <v>6.9</v>
      </c>
      <c r="G257" s="53">
        <v>3.5</v>
      </c>
    </row>
    <row r="258" spans="1:7" ht="19" thickBot="1" x14ac:dyDescent="0.5">
      <c r="A258" s="51">
        <v>10</v>
      </c>
      <c r="B258" s="51" t="s">
        <v>717</v>
      </c>
      <c r="C258" s="52" t="s">
        <v>438</v>
      </c>
      <c r="D258" s="51" t="s">
        <v>441</v>
      </c>
      <c r="E258" s="53">
        <v>11.4</v>
      </c>
      <c r="F258" s="53">
        <v>8</v>
      </c>
      <c r="G258" s="53">
        <v>2</v>
      </c>
    </row>
    <row r="259" spans="1:7" ht="19" thickBot="1" x14ac:dyDescent="0.5">
      <c r="A259" s="51">
        <v>10</v>
      </c>
      <c r="B259" s="51" t="s">
        <v>717</v>
      </c>
      <c r="C259" s="52" t="s">
        <v>436</v>
      </c>
      <c r="D259" s="51" t="s">
        <v>441</v>
      </c>
      <c r="E259" s="53">
        <v>13.6</v>
      </c>
      <c r="F259" s="53">
        <v>2.2000000000000002</v>
      </c>
      <c r="G259" s="53">
        <v>2</v>
      </c>
    </row>
    <row r="260" spans="1:7" ht="19" thickBot="1" x14ac:dyDescent="0.5">
      <c r="A260" s="51">
        <v>10</v>
      </c>
      <c r="B260" s="51" t="s">
        <v>717</v>
      </c>
      <c r="C260" s="52" t="s">
        <v>437</v>
      </c>
      <c r="D260" s="51" t="s">
        <v>441</v>
      </c>
      <c r="E260" s="53">
        <v>11.7</v>
      </c>
      <c r="F260" s="53">
        <v>3.4</v>
      </c>
      <c r="G260" s="53">
        <v>1.1000000000000001</v>
      </c>
    </row>
    <row r="261" spans="1:7" ht="19" thickBot="1" x14ac:dyDescent="0.5">
      <c r="A261" s="51">
        <v>10</v>
      </c>
      <c r="B261" s="51" t="s">
        <v>717</v>
      </c>
      <c r="C261" s="52" t="s">
        <v>439</v>
      </c>
      <c r="D261" s="51" t="s">
        <v>441</v>
      </c>
      <c r="E261" s="53">
        <v>6.8</v>
      </c>
      <c r="F261" s="53">
        <v>3.2</v>
      </c>
      <c r="G261" s="53">
        <v>3.1</v>
      </c>
    </row>
    <row r="262" spans="1:7" ht="19" thickBot="1" x14ac:dyDescent="0.5">
      <c r="A262" s="51">
        <v>10</v>
      </c>
      <c r="B262" s="51" t="s">
        <v>717</v>
      </c>
      <c r="C262" s="52" t="s">
        <v>440</v>
      </c>
      <c r="D262" s="51" t="s">
        <v>441</v>
      </c>
      <c r="E262" s="53">
        <v>5.8</v>
      </c>
      <c r="F262" s="53">
        <v>2.8</v>
      </c>
      <c r="G262" s="53">
        <v>2.4</v>
      </c>
    </row>
    <row r="263" spans="1:7" ht="19" thickBot="1" x14ac:dyDescent="0.5">
      <c r="A263" s="142">
        <v>10</v>
      </c>
      <c r="B263" s="142" t="s">
        <v>720</v>
      </c>
      <c r="C263" s="156" t="s">
        <v>268</v>
      </c>
      <c r="D263" s="142" t="s">
        <v>273</v>
      </c>
      <c r="E263" s="158">
        <v>15</v>
      </c>
      <c r="F263" s="158">
        <v>5</v>
      </c>
      <c r="G263" s="158">
        <v>4.7</v>
      </c>
    </row>
    <row r="264" spans="1:7" ht="19" thickBot="1" x14ac:dyDescent="0.5">
      <c r="A264" s="142">
        <v>10</v>
      </c>
      <c r="B264" s="142" t="s">
        <v>720</v>
      </c>
      <c r="C264" s="156" t="s">
        <v>267</v>
      </c>
      <c r="D264" s="142" t="s">
        <v>273</v>
      </c>
      <c r="E264" s="158">
        <v>17.5</v>
      </c>
      <c r="F264" s="158">
        <v>2.7</v>
      </c>
      <c r="G264" s="158">
        <v>1.5</v>
      </c>
    </row>
    <row r="265" spans="1:7" ht="19" thickBot="1" x14ac:dyDescent="0.5">
      <c r="A265" s="142">
        <v>10</v>
      </c>
      <c r="B265" s="142" t="s">
        <v>720</v>
      </c>
      <c r="C265" s="156" t="s">
        <v>269</v>
      </c>
      <c r="D265" s="142" t="s">
        <v>273</v>
      </c>
      <c r="E265" s="158">
        <v>12.3</v>
      </c>
      <c r="F265" s="158">
        <v>7.3</v>
      </c>
      <c r="G265" s="158">
        <v>1.4</v>
      </c>
    </row>
    <row r="266" spans="1:7" ht="19" thickBot="1" x14ac:dyDescent="0.5">
      <c r="A266" s="142">
        <v>10</v>
      </c>
      <c r="B266" s="142" t="s">
        <v>720</v>
      </c>
      <c r="C266" s="156" t="s">
        <v>270</v>
      </c>
      <c r="D266" s="142" t="s">
        <v>273</v>
      </c>
      <c r="E266" s="158">
        <v>8.6999999999999993</v>
      </c>
      <c r="F266" s="158">
        <v>3.7</v>
      </c>
      <c r="G266" s="158">
        <v>2.9</v>
      </c>
    </row>
    <row r="267" spans="1:7" ht="19" thickBot="1" x14ac:dyDescent="0.5">
      <c r="A267" s="142">
        <v>10</v>
      </c>
      <c r="B267" s="142" t="s">
        <v>720</v>
      </c>
      <c r="C267" s="156" t="s">
        <v>272</v>
      </c>
      <c r="D267" s="142" t="s">
        <v>273</v>
      </c>
      <c r="E267" s="158">
        <v>4.3</v>
      </c>
      <c r="F267" s="158">
        <v>4.5</v>
      </c>
      <c r="G267" s="158">
        <v>1.6</v>
      </c>
    </row>
    <row r="268" spans="1:7" ht="19" thickBot="1" x14ac:dyDescent="0.5">
      <c r="A268" s="142">
        <v>10</v>
      </c>
      <c r="B268" s="142" t="s">
        <v>720</v>
      </c>
      <c r="C268" s="156" t="s">
        <v>271</v>
      </c>
      <c r="D268" s="142" t="s">
        <v>273</v>
      </c>
      <c r="E268" s="158">
        <v>5.9</v>
      </c>
      <c r="F268" s="158">
        <v>3</v>
      </c>
      <c r="G268" s="158">
        <v>0.3</v>
      </c>
    </row>
    <row r="269" spans="1:7" ht="19" thickBot="1" x14ac:dyDescent="0.5">
      <c r="A269" s="51">
        <v>11</v>
      </c>
      <c r="B269" s="51" t="s">
        <v>717</v>
      </c>
      <c r="C269" s="52" t="s">
        <v>721</v>
      </c>
      <c r="D269" s="51" t="s">
        <v>728</v>
      </c>
      <c r="E269" s="53">
        <v>16.899999999999999</v>
      </c>
      <c r="F269" s="53">
        <v>3.5</v>
      </c>
      <c r="G269" s="53">
        <v>2.5</v>
      </c>
    </row>
    <row r="270" spans="1:7" ht="19" thickBot="1" x14ac:dyDescent="0.5">
      <c r="A270" s="51">
        <v>11</v>
      </c>
      <c r="B270" s="51" t="s">
        <v>717</v>
      </c>
      <c r="C270" s="52" t="s">
        <v>722</v>
      </c>
      <c r="D270" s="51" t="s">
        <v>728</v>
      </c>
      <c r="E270" s="53">
        <v>15.3</v>
      </c>
      <c r="F270" s="53">
        <v>3.4</v>
      </c>
      <c r="G270" s="53">
        <v>3.9</v>
      </c>
    </row>
    <row r="271" spans="1:7" ht="19" thickBot="1" x14ac:dyDescent="0.5">
      <c r="A271" s="51">
        <v>11</v>
      </c>
      <c r="B271" s="51" t="s">
        <v>717</v>
      </c>
      <c r="C271" s="52" t="s">
        <v>724</v>
      </c>
      <c r="D271" s="51" t="s">
        <v>728</v>
      </c>
      <c r="E271" s="53">
        <v>6.8</v>
      </c>
      <c r="F271" s="53">
        <v>5.5</v>
      </c>
      <c r="G271" s="53">
        <v>1.1000000000000001</v>
      </c>
    </row>
    <row r="272" spans="1:7" ht="19" thickBot="1" x14ac:dyDescent="0.5">
      <c r="A272" s="51">
        <v>11</v>
      </c>
      <c r="B272" s="51" t="s">
        <v>717</v>
      </c>
      <c r="C272" s="52" t="s">
        <v>723</v>
      </c>
      <c r="D272" s="51" t="s">
        <v>728</v>
      </c>
      <c r="E272" s="53">
        <v>7.2</v>
      </c>
      <c r="F272" s="53">
        <v>4.7</v>
      </c>
      <c r="G272" s="53">
        <v>0.6</v>
      </c>
    </row>
    <row r="273" spans="1:7" ht="19" thickBot="1" x14ac:dyDescent="0.5">
      <c r="A273" s="51">
        <v>11</v>
      </c>
      <c r="B273" s="51" t="s">
        <v>717</v>
      </c>
      <c r="C273" s="52" t="s">
        <v>726</v>
      </c>
      <c r="D273" s="51" t="s">
        <v>728</v>
      </c>
      <c r="E273" s="53">
        <v>6.2</v>
      </c>
      <c r="F273" s="53">
        <v>3.6</v>
      </c>
      <c r="G273" s="53">
        <v>1.1000000000000001</v>
      </c>
    </row>
    <row r="274" spans="1:7" ht="19" thickBot="1" x14ac:dyDescent="0.5">
      <c r="A274" s="51">
        <v>11</v>
      </c>
      <c r="B274" s="51" t="s">
        <v>717</v>
      </c>
      <c r="C274" s="52" t="s">
        <v>725</v>
      </c>
      <c r="D274" s="51" t="s">
        <v>728</v>
      </c>
      <c r="E274" s="53">
        <v>6.5</v>
      </c>
      <c r="F274" s="53">
        <v>2.5</v>
      </c>
      <c r="G274" s="53">
        <v>0.9</v>
      </c>
    </row>
    <row r="275" spans="1:7" ht="19" thickBot="1" x14ac:dyDescent="0.5">
      <c r="A275" s="51">
        <v>11</v>
      </c>
      <c r="B275" s="51" t="s">
        <v>717</v>
      </c>
      <c r="C275" s="52" t="s">
        <v>727</v>
      </c>
      <c r="D275" s="51" t="s">
        <v>728</v>
      </c>
      <c r="E275" s="53">
        <v>5.4</v>
      </c>
      <c r="F275" s="53">
        <v>1.9</v>
      </c>
      <c r="G275" s="53">
        <v>2.4</v>
      </c>
    </row>
    <row r="276" spans="1:7" ht="19" thickBot="1" x14ac:dyDescent="0.5">
      <c r="A276" s="149">
        <v>11</v>
      </c>
      <c r="B276" s="149" t="s">
        <v>719</v>
      </c>
      <c r="C276" s="150" t="s">
        <v>674</v>
      </c>
      <c r="D276" s="149" t="s">
        <v>681</v>
      </c>
      <c r="E276" s="152">
        <v>15.7</v>
      </c>
      <c r="F276" s="152">
        <v>8.8000000000000007</v>
      </c>
      <c r="G276" s="152">
        <v>1.5</v>
      </c>
    </row>
    <row r="277" spans="1:7" ht="19" thickBot="1" x14ac:dyDescent="0.5">
      <c r="A277" s="149">
        <v>11</v>
      </c>
      <c r="B277" s="149" t="s">
        <v>719</v>
      </c>
      <c r="C277" s="150" t="s">
        <v>675</v>
      </c>
      <c r="D277" s="149" t="s">
        <v>681</v>
      </c>
      <c r="E277" s="152">
        <v>15.5</v>
      </c>
      <c r="F277" s="152">
        <v>4.5</v>
      </c>
      <c r="G277" s="152">
        <v>3.1</v>
      </c>
    </row>
    <row r="278" spans="1:7" ht="19" thickBot="1" x14ac:dyDescent="0.5">
      <c r="A278" s="149">
        <v>11</v>
      </c>
      <c r="B278" s="149" t="s">
        <v>719</v>
      </c>
      <c r="C278" s="150" t="s">
        <v>676</v>
      </c>
      <c r="D278" s="149" t="s">
        <v>681</v>
      </c>
      <c r="E278" s="152">
        <v>13</v>
      </c>
      <c r="F278" s="152">
        <v>2.8</v>
      </c>
      <c r="G278" s="152">
        <v>2.9</v>
      </c>
    </row>
    <row r="279" spans="1:7" ht="19" thickBot="1" x14ac:dyDescent="0.5">
      <c r="A279" s="149">
        <v>11</v>
      </c>
      <c r="B279" s="149" t="s">
        <v>719</v>
      </c>
      <c r="C279" s="150" t="s">
        <v>679</v>
      </c>
      <c r="D279" s="149" t="s">
        <v>681</v>
      </c>
      <c r="E279" s="152">
        <v>7.6</v>
      </c>
      <c r="F279" s="152">
        <v>4.9000000000000004</v>
      </c>
      <c r="G279" s="152">
        <v>1.1000000000000001</v>
      </c>
    </row>
    <row r="280" spans="1:7" ht="19" thickBot="1" x14ac:dyDescent="0.5">
      <c r="A280" s="149">
        <v>11</v>
      </c>
      <c r="B280" s="149" t="s">
        <v>719</v>
      </c>
      <c r="C280" s="150" t="s">
        <v>678</v>
      </c>
      <c r="D280" s="149" t="s">
        <v>681</v>
      </c>
      <c r="E280" s="152">
        <v>7.7</v>
      </c>
      <c r="F280" s="152">
        <v>3.6</v>
      </c>
      <c r="G280" s="152">
        <v>1.7</v>
      </c>
    </row>
    <row r="281" spans="1:7" ht="19" thickBot="1" x14ac:dyDescent="0.5">
      <c r="A281" s="149">
        <v>11</v>
      </c>
      <c r="B281" s="149" t="s">
        <v>719</v>
      </c>
      <c r="C281" s="150" t="s">
        <v>677</v>
      </c>
      <c r="D281" s="149" t="s">
        <v>681</v>
      </c>
      <c r="E281" s="152">
        <v>7.8</v>
      </c>
      <c r="F281" s="152">
        <v>2.4</v>
      </c>
      <c r="G281" s="152">
        <v>1</v>
      </c>
    </row>
    <row r="282" spans="1:7" ht="19" thickBot="1" x14ac:dyDescent="0.5">
      <c r="A282" s="149">
        <v>11</v>
      </c>
      <c r="B282" s="149" t="s">
        <v>719</v>
      </c>
      <c r="C282" s="150" t="s">
        <v>680</v>
      </c>
      <c r="D282" s="149" t="s">
        <v>681</v>
      </c>
      <c r="E282" s="152">
        <v>6.4</v>
      </c>
      <c r="F282" s="152">
        <v>2.9</v>
      </c>
      <c r="G282" s="152">
        <v>1.2</v>
      </c>
    </row>
    <row r="283" spans="1:7" ht="19" thickBot="1" x14ac:dyDescent="0.5">
      <c r="A283" s="110">
        <v>11</v>
      </c>
      <c r="B283" s="110" t="s">
        <v>718</v>
      </c>
      <c r="C283" s="153" t="s">
        <v>633</v>
      </c>
      <c r="D283" s="110" t="s">
        <v>640</v>
      </c>
      <c r="E283" s="155">
        <v>16.8</v>
      </c>
      <c r="F283" s="155">
        <v>3.2</v>
      </c>
      <c r="G283" s="155">
        <v>2.1</v>
      </c>
    </row>
    <row r="284" spans="1:7" ht="19" thickBot="1" x14ac:dyDescent="0.5">
      <c r="A284" s="110">
        <v>11</v>
      </c>
      <c r="B284" s="110" t="s">
        <v>718</v>
      </c>
      <c r="C284" s="153" t="s">
        <v>635</v>
      </c>
      <c r="D284" s="110" t="s">
        <v>640</v>
      </c>
      <c r="E284" s="155">
        <v>12</v>
      </c>
      <c r="F284" s="155">
        <v>3.9</v>
      </c>
      <c r="G284" s="155">
        <v>2.7</v>
      </c>
    </row>
    <row r="285" spans="1:7" ht="19" thickBot="1" x14ac:dyDescent="0.5">
      <c r="A285" s="110">
        <v>11</v>
      </c>
      <c r="B285" s="110" t="s">
        <v>718</v>
      </c>
      <c r="C285" s="153" t="s">
        <v>634</v>
      </c>
      <c r="D285" s="110" t="s">
        <v>640</v>
      </c>
      <c r="E285" s="155">
        <v>12.5</v>
      </c>
      <c r="F285" s="155">
        <v>4</v>
      </c>
      <c r="G285" s="155">
        <v>1.4</v>
      </c>
    </row>
    <row r="286" spans="1:7" ht="19" thickBot="1" x14ac:dyDescent="0.5">
      <c r="A286" s="110">
        <v>11</v>
      </c>
      <c r="B286" s="110" t="s">
        <v>718</v>
      </c>
      <c r="C286" s="153" t="s">
        <v>636</v>
      </c>
      <c r="D286" s="110" t="s">
        <v>640</v>
      </c>
      <c r="E286" s="155">
        <v>11.6</v>
      </c>
      <c r="F286" s="155">
        <v>2.8</v>
      </c>
      <c r="G286" s="155">
        <v>1.8</v>
      </c>
    </row>
    <row r="287" spans="1:7" ht="19" thickBot="1" x14ac:dyDescent="0.5">
      <c r="A287" s="110">
        <v>11</v>
      </c>
      <c r="B287" s="110" t="s">
        <v>718</v>
      </c>
      <c r="C287" s="153" t="s">
        <v>637</v>
      </c>
      <c r="D287" s="110" t="s">
        <v>640</v>
      </c>
      <c r="E287" s="155">
        <v>5.7</v>
      </c>
      <c r="F287" s="155">
        <v>7.1</v>
      </c>
      <c r="G287" s="155">
        <v>0.5</v>
      </c>
    </row>
    <row r="288" spans="1:7" ht="19" thickBot="1" x14ac:dyDescent="0.5">
      <c r="A288" s="110">
        <v>11</v>
      </c>
      <c r="B288" s="110" t="s">
        <v>718</v>
      </c>
      <c r="C288" s="153" t="s">
        <v>639</v>
      </c>
      <c r="D288" s="110" t="s">
        <v>640</v>
      </c>
      <c r="E288" s="155">
        <v>5.4</v>
      </c>
      <c r="F288" s="155">
        <v>3.3</v>
      </c>
      <c r="G288" s="155">
        <v>3</v>
      </c>
    </row>
    <row r="289" spans="1:7" ht="19" thickBot="1" x14ac:dyDescent="0.5">
      <c r="A289" s="110">
        <v>11</v>
      </c>
      <c r="B289" s="110" t="s">
        <v>718</v>
      </c>
      <c r="C289" s="153" t="s">
        <v>638</v>
      </c>
      <c r="D289" s="110" t="s">
        <v>640</v>
      </c>
      <c r="E289" s="155">
        <v>5.4</v>
      </c>
      <c r="F289" s="155">
        <v>4.0999999999999996</v>
      </c>
      <c r="G289" s="155">
        <v>0.5</v>
      </c>
    </row>
    <row r="290" spans="1:7" ht="19" thickBot="1" x14ac:dyDescent="0.5">
      <c r="A290" s="142">
        <v>11</v>
      </c>
      <c r="B290" s="142" t="s">
        <v>720</v>
      </c>
      <c r="C290" s="156" t="s">
        <v>360</v>
      </c>
      <c r="D290" s="142" t="s">
        <v>365</v>
      </c>
      <c r="E290" s="158">
        <v>14.9</v>
      </c>
      <c r="F290" s="158">
        <v>2.7</v>
      </c>
      <c r="G290" s="158">
        <v>5.6</v>
      </c>
    </row>
    <row r="291" spans="1:7" ht="19" thickBot="1" x14ac:dyDescent="0.5">
      <c r="A291" s="142">
        <v>11</v>
      </c>
      <c r="B291" s="142" t="s">
        <v>720</v>
      </c>
      <c r="C291" s="156" t="s">
        <v>361</v>
      </c>
      <c r="D291" s="142" t="s">
        <v>365</v>
      </c>
      <c r="E291" s="158">
        <v>12.5</v>
      </c>
      <c r="F291" s="158">
        <v>9</v>
      </c>
      <c r="G291" s="158">
        <v>0.5</v>
      </c>
    </row>
    <row r="292" spans="1:7" ht="19" thickBot="1" x14ac:dyDescent="0.5">
      <c r="A292" s="142">
        <v>11</v>
      </c>
      <c r="B292" s="142" t="s">
        <v>720</v>
      </c>
      <c r="C292" s="156" t="s">
        <v>359</v>
      </c>
      <c r="D292" s="142" t="s">
        <v>365</v>
      </c>
      <c r="E292" s="158">
        <v>15</v>
      </c>
      <c r="F292" s="158">
        <v>3.4</v>
      </c>
      <c r="G292" s="158">
        <v>3.4</v>
      </c>
    </row>
    <row r="293" spans="1:7" ht="19" thickBot="1" x14ac:dyDescent="0.5">
      <c r="A293" s="142">
        <v>11</v>
      </c>
      <c r="B293" s="142" t="s">
        <v>720</v>
      </c>
      <c r="C293" s="156" t="s">
        <v>358</v>
      </c>
      <c r="D293" s="142" t="s">
        <v>365</v>
      </c>
      <c r="E293" s="158">
        <v>15.1</v>
      </c>
      <c r="F293" s="158">
        <v>2.1</v>
      </c>
      <c r="G293" s="158">
        <v>1.7</v>
      </c>
    </row>
    <row r="294" spans="1:7" ht="19" thickBot="1" x14ac:dyDescent="0.5">
      <c r="A294" s="142">
        <v>11</v>
      </c>
      <c r="B294" s="142" t="s">
        <v>720</v>
      </c>
      <c r="C294" s="156" t="s">
        <v>362</v>
      </c>
      <c r="D294" s="142" t="s">
        <v>365</v>
      </c>
      <c r="E294" s="158">
        <v>9.1</v>
      </c>
      <c r="F294" s="158">
        <v>8.1</v>
      </c>
      <c r="G294" s="158">
        <v>1.1000000000000001</v>
      </c>
    </row>
    <row r="295" spans="1:7" ht="19" thickBot="1" x14ac:dyDescent="0.5">
      <c r="A295" s="142">
        <v>11</v>
      </c>
      <c r="B295" s="142" t="s">
        <v>720</v>
      </c>
      <c r="C295" s="156" t="s">
        <v>363</v>
      </c>
      <c r="D295" s="142" t="s">
        <v>365</v>
      </c>
      <c r="E295" s="158">
        <v>7.2</v>
      </c>
      <c r="F295" s="158">
        <v>3.3</v>
      </c>
      <c r="G295" s="158">
        <v>1.3</v>
      </c>
    </row>
    <row r="296" spans="1:7" ht="19" thickBot="1" x14ac:dyDescent="0.5">
      <c r="A296" s="142">
        <v>11</v>
      </c>
      <c r="B296" s="142" t="s">
        <v>720</v>
      </c>
      <c r="C296" s="156" t="s">
        <v>364</v>
      </c>
      <c r="D296" s="142" t="s">
        <v>365</v>
      </c>
      <c r="E296" s="158">
        <v>6.7</v>
      </c>
      <c r="F296" s="158">
        <v>3.4</v>
      </c>
      <c r="G296" s="158">
        <v>0.6</v>
      </c>
    </row>
    <row r="297" spans="1:7" ht="19" thickBot="1" x14ac:dyDescent="0.5">
      <c r="A297" s="51">
        <v>12</v>
      </c>
      <c r="B297" s="51" t="s">
        <v>717</v>
      </c>
      <c r="C297" s="52" t="s">
        <v>691</v>
      </c>
      <c r="D297" s="51" t="s">
        <v>698</v>
      </c>
      <c r="E297" s="53">
        <v>13.9</v>
      </c>
      <c r="F297" s="53">
        <v>10.5</v>
      </c>
      <c r="G297" s="53">
        <v>2</v>
      </c>
    </row>
    <row r="298" spans="1:7" ht="19" thickBot="1" x14ac:dyDescent="0.5">
      <c r="A298" s="51">
        <v>12</v>
      </c>
      <c r="B298" s="51" t="s">
        <v>717</v>
      </c>
      <c r="C298" s="52" t="s">
        <v>692</v>
      </c>
      <c r="D298" s="51" t="s">
        <v>698</v>
      </c>
      <c r="E298" s="53">
        <v>11.9</v>
      </c>
      <c r="F298" s="53">
        <v>3.8</v>
      </c>
      <c r="G298" s="53">
        <v>5.4</v>
      </c>
    </row>
    <row r="299" spans="1:7" ht="19" thickBot="1" x14ac:dyDescent="0.5">
      <c r="A299" s="51">
        <v>12</v>
      </c>
      <c r="B299" s="51" t="s">
        <v>717</v>
      </c>
      <c r="C299" s="52" t="s">
        <v>695</v>
      </c>
      <c r="D299" s="51" t="s">
        <v>698</v>
      </c>
      <c r="E299" s="53">
        <v>9.4</v>
      </c>
      <c r="F299" s="53">
        <v>5.8</v>
      </c>
      <c r="G299" s="53">
        <v>1.1000000000000001</v>
      </c>
    </row>
    <row r="300" spans="1:7" ht="19" thickBot="1" x14ac:dyDescent="0.5">
      <c r="A300" s="51">
        <v>12</v>
      </c>
      <c r="B300" s="51" t="s">
        <v>717</v>
      </c>
      <c r="C300" s="52" t="s">
        <v>694</v>
      </c>
      <c r="D300" s="51" t="s">
        <v>698</v>
      </c>
      <c r="E300" s="53">
        <v>10.5</v>
      </c>
      <c r="F300" s="53">
        <v>3.5</v>
      </c>
      <c r="G300" s="53">
        <v>1.1000000000000001</v>
      </c>
    </row>
    <row r="301" spans="1:7" ht="19" thickBot="1" x14ac:dyDescent="0.5">
      <c r="A301" s="51">
        <v>12</v>
      </c>
      <c r="B301" s="51" t="s">
        <v>717</v>
      </c>
      <c r="C301" s="52" t="s">
        <v>693</v>
      </c>
      <c r="D301" s="51" t="s">
        <v>698</v>
      </c>
      <c r="E301" s="53">
        <v>10.7</v>
      </c>
      <c r="F301" s="53">
        <v>2.2999999999999998</v>
      </c>
      <c r="G301" s="53">
        <v>1.6</v>
      </c>
    </row>
    <row r="302" spans="1:7" ht="19" thickBot="1" x14ac:dyDescent="0.5">
      <c r="A302" s="51">
        <v>12</v>
      </c>
      <c r="B302" s="51" t="s">
        <v>717</v>
      </c>
      <c r="C302" s="52" t="s">
        <v>696</v>
      </c>
      <c r="D302" s="51" t="s">
        <v>698</v>
      </c>
      <c r="E302" s="53">
        <v>7.4</v>
      </c>
      <c r="F302" s="53">
        <v>4.7</v>
      </c>
      <c r="G302" s="53">
        <v>0.5</v>
      </c>
    </row>
    <row r="303" spans="1:7" ht="19" thickBot="1" x14ac:dyDescent="0.5">
      <c r="A303" s="51">
        <v>12</v>
      </c>
      <c r="B303" s="51" t="s">
        <v>717</v>
      </c>
      <c r="C303" s="52" t="s">
        <v>697</v>
      </c>
      <c r="D303" s="51" t="s">
        <v>698</v>
      </c>
      <c r="E303" s="53">
        <v>7.1</v>
      </c>
      <c r="F303" s="53">
        <v>1.5</v>
      </c>
      <c r="G303" s="53">
        <v>0.8</v>
      </c>
    </row>
    <row r="304" spans="1:7" ht="19" thickBot="1" x14ac:dyDescent="0.5">
      <c r="A304" s="149">
        <v>12</v>
      </c>
      <c r="B304" s="149" t="s">
        <v>719</v>
      </c>
      <c r="C304" s="150" t="s">
        <v>450</v>
      </c>
      <c r="D304" s="149" t="s">
        <v>455</v>
      </c>
      <c r="E304" s="152">
        <v>17.2</v>
      </c>
      <c r="F304" s="152">
        <v>4.5999999999999996</v>
      </c>
      <c r="G304" s="152">
        <v>4.7</v>
      </c>
    </row>
    <row r="305" spans="1:7" ht="19" thickBot="1" x14ac:dyDescent="0.5">
      <c r="A305" s="149">
        <v>12</v>
      </c>
      <c r="B305" s="149" t="s">
        <v>719</v>
      </c>
      <c r="C305" s="150" t="s">
        <v>451</v>
      </c>
      <c r="D305" s="149" t="s">
        <v>455</v>
      </c>
      <c r="E305" s="152">
        <v>12</v>
      </c>
      <c r="F305" s="152">
        <v>9.6999999999999993</v>
      </c>
      <c r="G305" s="152">
        <v>0.9</v>
      </c>
    </row>
    <row r="306" spans="1:7" ht="19" thickBot="1" x14ac:dyDescent="0.5">
      <c r="A306" s="149">
        <v>12</v>
      </c>
      <c r="B306" s="149" t="s">
        <v>719</v>
      </c>
      <c r="C306" s="150" t="s">
        <v>453</v>
      </c>
      <c r="D306" s="149" t="s">
        <v>455</v>
      </c>
      <c r="E306" s="152">
        <v>11.1</v>
      </c>
      <c r="F306" s="152">
        <v>3.2</v>
      </c>
      <c r="G306" s="152">
        <v>1.7</v>
      </c>
    </row>
    <row r="307" spans="1:7" ht="19" thickBot="1" x14ac:dyDescent="0.5">
      <c r="A307" s="149">
        <v>12</v>
      </c>
      <c r="B307" s="149" t="s">
        <v>719</v>
      </c>
      <c r="C307" s="150" t="s">
        <v>454</v>
      </c>
      <c r="D307" s="149" t="s">
        <v>455</v>
      </c>
      <c r="E307" s="152">
        <v>8.9</v>
      </c>
      <c r="F307" s="152">
        <v>4.5999999999999996</v>
      </c>
      <c r="G307" s="152">
        <v>1.6</v>
      </c>
    </row>
    <row r="308" spans="1:7" ht="19" thickBot="1" x14ac:dyDescent="0.5">
      <c r="A308" s="149">
        <v>12</v>
      </c>
      <c r="B308" s="149" t="s">
        <v>719</v>
      </c>
      <c r="C308" s="150" t="s">
        <v>452</v>
      </c>
      <c r="D308" s="149" t="s">
        <v>455</v>
      </c>
      <c r="E308" s="152">
        <v>11.4</v>
      </c>
      <c r="F308" s="152">
        <v>2.2999999999999998</v>
      </c>
      <c r="G308" s="152">
        <v>0.7</v>
      </c>
    </row>
    <row r="309" spans="1:7" ht="19" thickBot="1" x14ac:dyDescent="0.5">
      <c r="A309" s="110">
        <v>12</v>
      </c>
      <c r="B309" s="110" t="s">
        <v>718</v>
      </c>
      <c r="C309" s="153" t="s">
        <v>442</v>
      </c>
      <c r="D309" s="110" t="s">
        <v>449</v>
      </c>
      <c r="E309" s="155">
        <v>17.600000000000001</v>
      </c>
      <c r="F309" s="155">
        <v>4.3</v>
      </c>
      <c r="G309" s="155">
        <v>3.3</v>
      </c>
    </row>
    <row r="310" spans="1:7" ht="19" thickBot="1" x14ac:dyDescent="0.5">
      <c r="A310" s="110">
        <v>12</v>
      </c>
      <c r="B310" s="110" t="s">
        <v>718</v>
      </c>
      <c r="C310" s="153" t="s">
        <v>443</v>
      </c>
      <c r="D310" s="110" t="s">
        <v>449</v>
      </c>
      <c r="E310" s="155">
        <v>13.9</v>
      </c>
      <c r="F310" s="155">
        <v>8.4</v>
      </c>
      <c r="G310" s="155">
        <v>1.7</v>
      </c>
    </row>
    <row r="311" spans="1:7" ht="19" thickBot="1" x14ac:dyDescent="0.5">
      <c r="A311" s="110">
        <v>12</v>
      </c>
      <c r="B311" s="110" t="s">
        <v>718</v>
      </c>
      <c r="C311" s="153" t="s">
        <v>444</v>
      </c>
      <c r="D311" s="110" t="s">
        <v>449</v>
      </c>
      <c r="E311" s="155">
        <v>11.6</v>
      </c>
      <c r="F311" s="155">
        <v>5.7</v>
      </c>
      <c r="G311" s="155">
        <v>1.6</v>
      </c>
    </row>
    <row r="312" spans="1:7" ht="19" thickBot="1" x14ac:dyDescent="0.5">
      <c r="A312" s="110">
        <v>12</v>
      </c>
      <c r="B312" s="110" t="s">
        <v>718</v>
      </c>
      <c r="C312" s="153" t="s">
        <v>445</v>
      </c>
      <c r="D312" s="110" t="s">
        <v>449</v>
      </c>
      <c r="E312" s="155">
        <v>10.199999999999999</v>
      </c>
      <c r="F312" s="155">
        <v>3.1</v>
      </c>
      <c r="G312" s="155">
        <v>1.4</v>
      </c>
    </row>
    <row r="313" spans="1:7" ht="19" thickBot="1" x14ac:dyDescent="0.5">
      <c r="A313" s="110">
        <v>12</v>
      </c>
      <c r="B313" s="110" t="s">
        <v>718</v>
      </c>
      <c r="C313" s="153" t="s">
        <v>446</v>
      </c>
      <c r="D313" s="110" t="s">
        <v>449</v>
      </c>
      <c r="E313" s="155">
        <v>7.3</v>
      </c>
      <c r="F313" s="155">
        <v>4.4000000000000004</v>
      </c>
      <c r="G313" s="155">
        <v>1.1000000000000001</v>
      </c>
    </row>
    <row r="314" spans="1:7" ht="19" thickBot="1" x14ac:dyDescent="0.5">
      <c r="A314" s="110">
        <v>12</v>
      </c>
      <c r="B314" s="110" t="s">
        <v>718</v>
      </c>
      <c r="C314" s="153" t="s">
        <v>448</v>
      </c>
      <c r="D314" s="110" t="s">
        <v>449</v>
      </c>
      <c r="E314" s="155">
        <v>7.1</v>
      </c>
      <c r="F314" s="155">
        <v>4.3</v>
      </c>
      <c r="G314" s="155">
        <v>0.7</v>
      </c>
    </row>
    <row r="315" spans="1:7" ht="19" thickBot="1" x14ac:dyDescent="0.5">
      <c r="A315" s="110">
        <v>12</v>
      </c>
      <c r="B315" s="110" t="s">
        <v>718</v>
      </c>
      <c r="C315" s="153" t="s">
        <v>447</v>
      </c>
      <c r="D315" s="110" t="s">
        <v>449</v>
      </c>
      <c r="E315" s="155">
        <v>7.1</v>
      </c>
      <c r="F315" s="155">
        <v>1.3</v>
      </c>
      <c r="G315" s="155">
        <v>3.5</v>
      </c>
    </row>
    <row r="316" spans="1:7" ht="19" thickBot="1" x14ac:dyDescent="0.5">
      <c r="A316" s="142">
        <v>12</v>
      </c>
      <c r="B316" s="142" t="s">
        <v>720</v>
      </c>
      <c r="C316" s="156" t="s">
        <v>387</v>
      </c>
      <c r="D316" s="142" t="s">
        <v>392</v>
      </c>
      <c r="E316" s="158">
        <v>19.399999999999999</v>
      </c>
      <c r="F316" s="158">
        <v>5.9</v>
      </c>
      <c r="G316" s="158">
        <v>1.6</v>
      </c>
    </row>
    <row r="317" spans="1:7" ht="19" thickBot="1" x14ac:dyDescent="0.5">
      <c r="A317" s="142">
        <v>12</v>
      </c>
      <c r="B317" s="142" t="s">
        <v>720</v>
      </c>
      <c r="C317" s="156" t="s">
        <v>388</v>
      </c>
      <c r="D317" s="142" t="s">
        <v>392</v>
      </c>
      <c r="E317" s="158">
        <v>13.9</v>
      </c>
      <c r="F317" s="158">
        <v>7.5</v>
      </c>
      <c r="G317" s="158">
        <v>1.2</v>
      </c>
    </row>
    <row r="318" spans="1:7" ht="19" thickBot="1" x14ac:dyDescent="0.5">
      <c r="A318" s="142">
        <v>12</v>
      </c>
      <c r="B318" s="142" t="s">
        <v>720</v>
      </c>
      <c r="C318" s="156" t="s">
        <v>389</v>
      </c>
      <c r="D318" s="142" t="s">
        <v>392</v>
      </c>
      <c r="E318" s="158">
        <v>13.5</v>
      </c>
      <c r="F318" s="158">
        <v>2.9</v>
      </c>
      <c r="G318" s="158">
        <v>3.9</v>
      </c>
    </row>
    <row r="319" spans="1:7" ht="19" thickBot="1" x14ac:dyDescent="0.5">
      <c r="A319" s="142">
        <v>12</v>
      </c>
      <c r="B319" s="142" t="s">
        <v>720</v>
      </c>
      <c r="C319" s="156" t="s">
        <v>391</v>
      </c>
      <c r="D319" s="142" t="s">
        <v>392</v>
      </c>
      <c r="E319" s="158">
        <v>6.9</v>
      </c>
      <c r="F319" s="158">
        <v>7</v>
      </c>
      <c r="G319" s="158">
        <v>0.5</v>
      </c>
    </row>
    <row r="320" spans="1:7" ht="19" thickBot="1" x14ac:dyDescent="0.5">
      <c r="A320" s="142">
        <v>12</v>
      </c>
      <c r="B320" s="142" t="s">
        <v>720</v>
      </c>
      <c r="C320" s="156" t="s">
        <v>390</v>
      </c>
      <c r="D320" s="142" t="s">
        <v>392</v>
      </c>
      <c r="E320" s="158">
        <v>8.3000000000000007</v>
      </c>
      <c r="F320" s="158">
        <v>2.9</v>
      </c>
      <c r="G320" s="158">
        <v>2.1</v>
      </c>
    </row>
    <row r="321" spans="1:7" ht="19" thickBot="1" x14ac:dyDescent="0.5">
      <c r="A321" s="51">
        <v>13</v>
      </c>
      <c r="B321" s="51" t="s">
        <v>717</v>
      </c>
      <c r="C321" s="52" t="s">
        <v>699</v>
      </c>
      <c r="D321" s="51" t="s">
        <v>705</v>
      </c>
      <c r="E321" s="53">
        <v>14.5</v>
      </c>
      <c r="F321" s="53">
        <v>9.6999999999999993</v>
      </c>
      <c r="G321" s="53">
        <v>2.2999999999999998</v>
      </c>
    </row>
    <row r="322" spans="1:7" ht="19" thickBot="1" x14ac:dyDescent="0.5">
      <c r="A322" s="51">
        <v>13</v>
      </c>
      <c r="B322" s="51" t="s">
        <v>717</v>
      </c>
      <c r="C322" s="52" t="s">
        <v>702</v>
      </c>
      <c r="D322" s="51" t="s">
        <v>705</v>
      </c>
      <c r="E322" s="53">
        <v>11.5</v>
      </c>
      <c r="F322" s="53">
        <v>4.0999999999999996</v>
      </c>
      <c r="G322" s="53">
        <v>4.2</v>
      </c>
    </row>
    <row r="323" spans="1:7" ht="19" thickBot="1" x14ac:dyDescent="0.5">
      <c r="A323" s="51">
        <v>13</v>
      </c>
      <c r="B323" s="51" t="s">
        <v>717</v>
      </c>
      <c r="C323" s="52" t="s">
        <v>701</v>
      </c>
      <c r="D323" s="51" t="s">
        <v>705</v>
      </c>
      <c r="E323" s="53">
        <v>11.8</v>
      </c>
      <c r="F323" s="53">
        <v>5</v>
      </c>
      <c r="G323" s="53">
        <v>2.5</v>
      </c>
    </row>
    <row r="324" spans="1:7" ht="19" thickBot="1" x14ac:dyDescent="0.5">
      <c r="A324" s="51">
        <v>13</v>
      </c>
      <c r="B324" s="51" t="s">
        <v>717</v>
      </c>
      <c r="C324" s="52" t="s">
        <v>700</v>
      </c>
      <c r="D324" s="51" t="s">
        <v>705</v>
      </c>
      <c r="E324" s="53">
        <v>12.9</v>
      </c>
      <c r="F324" s="53">
        <v>2.4</v>
      </c>
      <c r="G324" s="53">
        <v>1.9</v>
      </c>
    </row>
    <row r="325" spans="1:7" ht="19" thickBot="1" x14ac:dyDescent="0.5">
      <c r="A325" s="51">
        <v>13</v>
      </c>
      <c r="B325" s="51" t="s">
        <v>717</v>
      </c>
      <c r="C325" s="52" t="s">
        <v>703</v>
      </c>
      <c r="D325" s="51" t="s">
        <v>705</v>
      </c>
      <c r="E325" s="53">
        <v>10.199999999999999</v>
      </c>
      <c r="F325" s="53">
        <v>2.5</v>
      </c>
      <c r="G325" s="53">
        <v>1.4</v>
      </c>
    </row>
    <row r="326" spans="1:7" ht="19" thickBot="1" x14ac:dyDescent="0.5">
      <c r="A326" s="51">
        <v>13</v>
      </c>
      <c r="B326" s="51" t="s">
        <v>717</v>
      </c>
      <c r="C326" s="52" t="s">
        <v>704</v>
      </c>
      <c r="D326" s="51" t="s">
        <v>705</v>
      </c>
      <c r="E326" s="53">
        <v>6.3</v>
      </c>
      <c r="F326" s="53">
        <v>4.0999999999999996</v>
      </c>
      <c r="G326" s="53">
        <v>1.1000000000000001</v>
      </c>
    </row>
    <row r="327" spans="1:7" ht="19" thickBot="1" x14ac:dyDescent="0.5">
      <c r="A327" s="149">
        <v>13</v>
      </c>
      <c r="B327" s="149" t="s">
        <v>719</v>
      </c>
      <c r="C327" s="150" t="s">
        <v>469</v>
      </c>
      <c r="D327" s="149" t="s">
        <v>474</v>
      </c>
      <c r="E327" s="152">
        <v>15.2</v>
      </c>
      <c r="F327" s="152">
        <v>5.8</v>
      </c>
      <c r="G327" s="152">
        <v>1.6</v>
      </c>
    </row>
    <row r="328" spans="1:7" ht="19" thickBot="1" x14ac:dyDescent="0.5">
      <c r="A328" s="149">
        <v>13</v>
      </c>
      <c r="B328" s="149" t="s">
        <v>719</v>
      </c>
      <c r="C328" s="150" t="s">
        <v>470</v>
      </c>
      <c r="D328" s="149" t="s">
        <v>474</v>
      </c>
      <c r="E328" s="152">
        <v>12.6</v>
      </c>
      <c r="F328" s="152">
        <v>4.9000000000000004</v>
      </c>
      <c r="G328" s="152">
        <v>1.3</v>
      </c>
    </row>
    <row r="329" spans="1:7" ht="19" thickBot="1" x14ac:dyDescent="0.5">
      <c r="A329" s="149">
        <v>13</v>
      </c>
      <c r="B329" s="149" t="s">
        <v>719</v>
      </c>
      <c r="C329" s="150" t="s">
        <v>473</v>
      </c>
      <c r="D329" s="149" t="s">
        <v>474</v>
      </c>
      <c r="E329" s="152">
        <v>9.3000000000000007</v>
      </c>
      <c r="F329" s="152">
        <v>3</v>
      </c>
      <c r="G329" s="152">
        <v>4.9000000000000004</v>
      </c>
    </row>
    <row r="330" spans="1:7" ht="19" thickBot="1" x14ac:dyDescent="0.5">
      <c r="A330" s="149">
        <v>13</v>
      </c>
      <c r="B330" s="149" t="s">
        <v>719</v>
      </c>
      <c r="C330" s="150" t="s">
        <v>472</v>
      </c>
      <c r="D330" s="149" t="s">
        <v>474</v>
      </c>
      <c r="E330" s="152">
        <v>10.7</v>
      </c>
      <c r="F330" s="152">
        <v>4.8</v>
      </c>
      <c r="G330" s="152">
        <v>1.4</v>
      </c>
    </row>
    <row r="331" spans="1:7" ht="19" thickBot="1" x14ac:dyDescent="0.5">
      <c r="A331" s="149">
        <v>13</v>
      </c>
      <c r="B331" s="149" t="s">
        <v>719</v>
      </c>
      <c r="C331" s="150" t="s">
        <v>471</v>
      </c>
      <c r="D331" s="149" t="s">
        <v>474</v>
      </c>
      <c r="E331" s="152">
        <v>11.2</v>
      </c>
      <c r="F331" s="152">
        <v>3.2</v>
      </c>
      <c r="G331" s="152">
        <v>1</v>
      </c>
    </row>
    <row r="332" spans="1:7" ht="19" thickBot="1" x14ac:dyDescent="0.5">
      <c r="A332" s="110">
        <v>13</v>
      </c>
      <c r="B332" s="110" t="s">
        <v>718</v>
      </c>
      <c r="C332" s="153" t="s">
        <v>464</v>
      </c>
      <c r="D332" s="110" t="s">
        <v>468</v>
      </c>
      <c r="E332" s="155">
        <v>10.7</v>
      </c>
      <c r="F332" s="155">
        <v>5.2</v>
      </c>
      <c r="G332" s="155">
        <v>2.5</v>
      </c>
    </row>
    <row r="333" spans="1:7" ht="19" thickBot="1" x14ac:dyDescent="0.5">
      <c r="A333" s="110">
        <v>13</v>
      </c>
      <c r="B333" s="110" t="s">
        <v>718</v>
      </c>
      <c r="C333" s="153" t="s">
        <v>462</v>
      </c>
      <c r="D333" s="110" t="s">
        <v>468</v>
      </c>
      <c r="E333" s="155">
        <v>12</v>
      </c>
      <c r="F333" s="155">
        <v>4</v>
      </c>
      <c r="G333" s="155">
        <v>1.3</v>
      </c>
    </row>
    <row r="334" spans="1:7" ht="19" thickBot="1" x14ac:dyDescent="0.5">
      <c r="A334" s="110">
        <v>13</v>
      </c>
      <c r="B334" s="110" t="s">
        <v>718</v>
      </c>
      <c r="C334" s="153" t="s">
        <v>463</v>
      </c>
      <c r="D334" s="110" t="s">
        <v>468</v>
      </c>
      <c r="E334" s="155">
        <v>10.8</v>
      </c>
      <c r="F334" s="155">
        <v>2.6</v>
      </c>
      <c r="G334" s="155">
        <v>3.1</v>
      </c>
    </row>
    <row r="335" spans="1:7" ht="19" thickBot="1" x14ac:dyDescent="0.5">
      <c r="A335" s="110">
        <v>13</v>
      </c>
      <c r="B335" s="110" t="s">
        <v>718</v>
      </c>
      <c r="C335" s="153" t="s">
        <v>465</v>
      </c>
      <c r="D335" s="110" t="s">
        <v>468</v>
      </c>
      <c r="E335" s="155">
        <v>8.6999999999999993</v>
      </c>
      <c r="F335" s="155">
        <v>3.2</v>
      </c>
      <c r="G335" s="155">
        <v>2.1</v>
      </c>
    </row>
    <row r="336" spans="1:7" ht="19" thickBot="1" x14ac:dyDescent="0.5">
      <c r="A336" s="110">
        <v>13</v>
      </c>
      <c r="B336" s="110" t="s">
        <v>718</v>
      </c>
      <c r="C336" s="153" t="s">
        <v>467</v>
      </c>
      <c r="D336" s="110" t="s">
        <v>468</v>
      </c>
      <c r="E336" s="155">
        <v>7.3</v>
      </c>
      <c r="F336" s="155">
        <v>4.7</v>
      </c>
      <c r="G336" s="155">
        <v>0.9</v>
      </c>
    </row>
    <row r="337" spans="1:7" ht="19" thickBot="1" x14ac:dyDescent="0.5">
      <c r="A337" s="110">
        <v>13</v>
      </c>
      <c r="B337" s="110" t="s">
        <v>718</v>
      </c>
      <c r="C337" s="153" t="s">
        <v>466</v>
      </c>
      <c r="D337" s="110" t="s">
        <v>468</v>
      </c>
      <c r="E337" s="155">
        <v>8</v>
      </c>
      <c r="F337" s="155">
        <v>2.9</v>
      </c>
      <c r="G337" s="155">
        <v>0.9</v>
      </c>
    </row>
    <row r="338" spans="1:7" ht="19" thickBot="1" x14ac:dyDescent="0.5">
      <c r="A338" s="142">
        <v>13</v>
      </c>
      <c r="B338" s="142" t="s">
        <v>720</v>
      </c>
      <c r="C338" s="156" t="s">
        <v>500</v>
      </c>
      <c r="D338" s="142" t="s">
        <v>506</v>
      </c>
      <c r="E338" s="158">
        <v>12.5</v>
      </c>
      <c r="F338" s="158">
        <v>6.3</v>
      </c>
      <c r="G338" s="158">
        <v>2.4</v>
      </c>
    </row>
    <row r="339" spans="1:7" ht="19" thickBot="1" x14ac:dyDescent="0.5">
      <c r="A339" s="142">
        <v>13</v>
      </c>
      <c r="B339" s="142" t="s">
        <v>720</v>
      </c>
      <c r="C339" s="156" t="s">
        <v>501</v>
      </c>
      <c r="D339" s="142" t="s">
        <v>506</v>
      </c>
      <c r="E339" s="158">
        <v>11.8</v>
      </c>
      <c r="F339" s="158">
        <v>4.5999999999999996</v>
      </c>
      <c r="G339" s="158">
        <v>1</v>
      </c>
    </row>
    <row r="340" spans="1:7" ht="19" thickBot="1" x14ac:dyDescent="0.5">
      <c r="A340" s="142">
        <v>13</v>
      </c>
      <c r="B340" s="142" t="s">
        <v>720</v>
      </c>
      <c r="C340" s="156" t="s">
        <v>502</v>
      </c>
      <c r="D340" s="142" t="s">
        <v>506</v>
      </c>
      <c r="E340" s="158">
        <v>9.4</v>
      </c>
      <c r="F340" s="158">
        <v>4.7</v>
      </c>
      <c r="G340" s="158">
        <v>2.1</v>
      </c>
    </row>
    <row r="341" spans="1:7" ht="19" thickBot="1" x14ac:dyDescent="0.5">
      <c r="A341" s="142">
        <v>13</v>
      </c>
      <c r="B341" s="142" t="s">
        <v>720</v>
      </c>
      <c r="C341" s="156" t="s">
        <v>499</v>
      </c>
      <c r="D341" s="142" t="s">
        <v>506</v>
      </c>
      <c r="E341" s="158">
        <v>12.7</v>
      </c>
      <c r="F341" s="158">
        <v>1.9</v>
      </c>
      <c r="G341" s="158">
        <v>1.5</v>
      </c>
    </row>
    <row r="342" spans="1:7" ht="19" thickBot="1" x14ac:dyDescent="0.5">
      <c r="A342" s="142">
        <v>13</v>
      </c>
      <c r="B342" s="142" t="s">
        <v>720</v>
      </c>
      <c r="C342" s="156" t="s">
        <v>503</v>
      </c>
      <c r="D342" s="142" t="s">
        <v>506</v>
      </c>
      <c r="E342" s="158">
        <v>9.1</v>
      </c>
      <c r="F342" s="158">
        <v>5.2</v>
      </c>
      <c r="G342" s="158">
        <v>0.7</v>
      </c>
    </row>
    <row r="343" spans="1:7" ht="19" thickBot="1" x14ac:dyDescent="0.5">
      <c r="A343" s="142">
        <v>13</v>
      </c>
      <c r="B343" s="142" t="s">
        <v>720</v>
      </c>
      <c r="C343" s="156" t="s">
        <v>504</v>
      </c>
      <c r="D343" s="142" t="s">
        <v>506</v>
      </c>
      <c r="E343" s="158">
        <v>8.3000000000000007</v>
      </c>
      <c r="F343" s="158">
        <v>3.8</v>
      </c>
      <c r="G343" s="158">
        <v>1.4</v>
      </c>
    </row>
    <row r="344" spans="1:7" ht="19" thickBot="1" x14ac:dyDescent="0.5">
      <c r="A344" s="142">
        <v>13</v>
      </c>
      <c r="B344" s="142" t="s">
        <v>720</v>
      </c>
      <c r="C344" s="156" t="s">
        <v>505</v>
      </c>
      <c r="D344" s="142" t="s">
        <v>506</v>
      </c>
      <c r="E344" s="158">
        <v>4.3</v>
      </c>
      <c r="F344" s="158">
        <v>3.1</v>
      </c>
      <c r="G344" s="158">
        <v>4.0999999999999996</v>
      </c>
    </row>
    <row r="345" spans="1:7" ht="19" thickBot="1" x14ac:dyDescent="0.5">
      <c r="A345" s="51">
        <v>14</v>
      </c>
      <c r="B345" s="51" t="s">
        <v>717</v>
      </c>
      <c r="C345" s="52" t="s">
        <v>399</v>
      </c>
      <c r="D345" s="51" t="s">
        <v>405</v>
      </c>
      <c r="E345" s="53">
        <v>20.6</v>
      </c>
      <c r="F345" s="53">
        <v>9.9</v>
      </c>
      <c r="G345" s="53">
        <v>2.2999999999999998</v>
      </c>
    </row>
    <row r="346" spans="1:7" ht="19" thickBot="1" x14ac:dyDescent="0.5">
      <c r="A346" s="51">
        <v>14</v>
      </c>
      <c r="B346" s="51" t="s">
        <v>717</v>
      </c>
      <c r="C346" s="52" t="s">
        <v>400</v>
      </c>
      <c r="D346" s="51" t="s">
        <v>405</v>
      </c>
      <c r="E346" s="53">
        <v>15.7</v>
      </c>
      <c r="F346" s="53">
        <v>6.1</v>
      </c>
      <c r="G346" s="53">
        <v>2.2999999999999998</v>
      </c>
    </row>
    <row r="347" spans="1:7" ht="19" thickBot="1" x14ac:dyDescent="0.5">
      <c r="A347" s="51">
        <v>14</v>
      </c>
      <c r="B347" s="51" t="s">
        <v>717</v>
      </c>
      <c r="C347" s="52" t="s">
        <v>402</v>
      </c>
      <c r="D347" s="51" t="s">
        <v>405</v>
      </c>
      <c r="E347" s="53">
        <v>9.6999999999999993</v>
      </c>
      <c r="F347" s="53">
        <v>3</v>
      </c>
      <c r="G347" s="53">
        <v>6.4</v>
      </c>
    </row>
    <row r="348" spans="1:7" ht="19" thickBot="1" x14ac:dyDescent="0.5">
      <c r="A348" s="51">
        <v>14</v>
      </c>
      <c r="B348" s="51" t="s">
        <v>717</v>
      </c>
      <c r="C348" s="52" t="s">
        <v>401</v>
      </c>
      <c r="D348" s="51" t="s">
        <v>405</v>
      </c>
      <c r="E348" s="53">
        <v>12.4</v>
      </c>
      <c r="F348" s="53">
        <v>4.4000000000000004</v>
      </c>
      <c r="G348" s="53">
        <v>1.3</v>
      </c>
    </row>
    <row r="349" spans="1:7" ht="19" thickBot="1" x14ac:dyDescent="0.5">
      <c r="A349" s="51">
        <v>14</v>
      </c>
      <c r="B349" s="51" t="s">
        <v>717</v>
      </c>
      <c r="C349" s="52" t="s">
        <v>403</v>
      </c>
      <c r="D349" s="51" t="s">
        <v>405</v>
      </c>
      <c r="E349" s="53">
        <v>7.8</v>
      </c>
      <c r="F349" s="53">
        <v>5.3</v>
      </c>
      <c r="G349" s="53">
        <v>1.4</v>
      </c>
    </row>
    <row r="350" spans="1:7" ht="19" thickBot="1" x14ac:dyDescent="0.5">
      <c r="A350" s="51">
        <v>14</v>
      </c>
      <c r="B350" s="51" t="s">
        <v>717</v>
      </c>
      <c r="C350" s="52" t="s">
        <v>404</v>
      </c>
      <c r="D350" s="51" t="s">
        <v>405</v>
      </c>
      <c r="E350" s="53">
        <v>5.2</v>
      </c>
      <c r="F350" s="53">
        <v>5.0999999999999996</v>
      </c>
      <c r="G350" s="53">
        <v>0.7</v>
      </c>
    </row>
    <row r="351" spans="1:7" ht="19" thickBot="1" x14ac:dyDescent="0.5">
      <c r="A351" s="149">
        <v>14</v>
      </c>
      <c r="B351" s="149" t="s">
        <v>719</v>
      </c>
      <c r="C351" s="150" t="s">
        <v>616</v>
      </c>
      <c r="D351" s="149" t="s">
        <v>622</v>
      </c>
      <c r="E351" s="152">
        <v>18.100000000000001</v>
      </c>
      <c r="F351" s="152">
        <v>12.8</v>
      </c>
      <c r="G351" s="152">
        <v>1.6</v>
      </c>
    </row>
    <row r="352" spans="1:7" ht="19" thickBot="1" x14ac:dyDescent="0.5">
      <c r="A352" s="149">
        <v>14</v>
      </c>
      <c r="B352" s="149" t="s">
        <v>719</v>
      </c>
      <c r="C352" s="150" t="s">
        <v>617</v>
      </c>
      <c r="D352" s="149" t="s">
        <v>622</v>
      </c>
      <c r="E352" s="152">
        <v>15.5</v>
      </c>
      <c r="F352" s="152">
        <v>3.8</v>
      </c>
      <c r="G352" s="152">
        <v>2.7</v>
      </c>
    </row>
    <row r="353" spans="1:7" ht="19" thickBot="1" x14ac:dyDescent="0.5">
      <c r="A353" s="149">
        <v>14</v>
      </c>
      <c r="B353" s="149" t="s">
        <v>719</v>
      </c>
      <c r="C353" s="150" t="s">
        <v>618</v>
      </c>
      <c r="D353" s="149" t="s">
        <v>622</v>
      </c>
      <c r="E353" s="152">
        <v>10.9</v>
      </c>
      <c r="F353" s="152">
        <v>2.6</v>
      </c>
      <c r="G353" s="152">
        <v>2.2000000000000002</v>
      </c>
    </row>
    <row r="354" spans="1:7" ht="19" thickBot="1" x14ac:dyDescent="0.5">
      <c r="A354" s="149">
        <v>14</v>
      </c>
      <c r="B354" s="149" t="s">
        <v>719</v>
      </c>
      <c r="C354" s="150" t="s">
        <v>619</v>
      </c>
      <c r="D354" s="149" t="s">
        <v>622</v>
      </c>
      <c r="E354" s="152">
        <v>9.1</v>
      </c>
      <c r="F354" s="152">
        <v>3.2</v>
      </c>
      <c r="G354" s="152">
        <v>0.8</v>
      </c>
    </row>
    <row r="355" spans="1:7" ht="19" thickBot="1" x14ac:dyDescent="0.5">
      <c r="A355" s="149">
        <v>14</v>
      </c>
      <c r="B355" s="149" t="s">
        <v>719</v>
      </c>
      <c r="C355" s="150" t="s">
        <v>620</v>
      </c>
      <c r="D355" s="149" t="s">
        <v>622</v>
      </c>
      <c r="E355" s="152">
        <v>7.7</v>
      </c>
      <c r="F355" s="152">
        <v>3.2</v>
      </c>
      <c r="G355" s="152">
        <v>1.8</v>
      </c>
    </row>
    <row r="356" spans="1:7" ht="19" thickBot="1" x14ac:dyDescent="0.5">
      <c r="A356" s="149">
        <v>14</v>
      </c>
      <c r="B356" s="149" t="s">
        <v>719</v>
      </c>
      <c r="C356" s="150" t="s">
        <v>621</v>
      </c>
      <c r="D356" s="149" t="s">
        <v>622</v>
      </c>
      <c r="E356" s="152">
        <v>5.8</v>
      </c>
      <c r="F356" s="152">
        <v>2.5</v>
      </c>
      <c r="G356" s="152">
        <v>0.7</v>
      </c>
    </row>
    <row r="357" spans="1:7" ht="19" thickBot="1" x14ac:dyDescent="0.5">
      <c r="A357" s="110">
        <v>14</v>
      </c>
      <c r="B357" s="110" t="s">
        <v>718</v>
      </c>
      <c r="C357" s="153" t="s">
        <v>406</v>
      </c>
      <c r="D357" s="110" t="s">
        <v>413</v>
      </c>
      <c r="E357" s="155">
        <v>16.3</v>
      </c>
      <c r="F357" s="155">
        <v>7.7</v>
      </c>
      <c r="G357" s="155">
        <v>3</v>
      </c>
    </row>
    <row r="358" spans="1:7" ht="19" thickBot="1" x14ac:dyDescent="0.5">
      <c r="A358" s="142">
        <v>14</v>
      </c>
      <c r="B358" s="142" t="s">
        <v>720</v>
      </c>
      <c r="C358" s="156" t="s">
        <v>456</v>
      </c>
      <c r="D358" s="142" t="s">
        <v>461</v>
      </c>
      <c r="E358" s="158">
        <v>12.2</v>
      </c>
      <c r="F358" s="158">
        <v>5.3</v>
      </c>
      <c r="G358" s="158">
        <v>5.9</v>
      </c>
    </row>
    <row r="359" spans="1:7" ht="19" thickBot="1" x14ac:dyDescent="0.5">
      <c r="A359" s="110">
        <v>14</v>
      </c>
      <c r="B359" s="110" t="s">
        <v>720</v>
      </c>
      <c r="C359" s="153" t="s">
        <v>407</v>
      </c>
      <c r="D359" s="110" t="s">
        <v>413</v>
      </c>
      <c r="E359" s="155">
        <v>13.6</v>
      </c>
      <c r="F359" s="155">
        <v>3</v>
      </c>
      <c r="G359" s="155">
        <v>3.1</v>
      </c>
    </row>
    <row r="360" spans="1:7" ht="19" thickBot="1" x14ac:dyDescent="0.5">
      <c r="A360" s="142">
        <v>14</v>
      </c>
      <c r="B360" s="142" t="s">
        <v>720</v>
      </c>
      <c r="C360" s="156" t="s">
        <v>457</v>
      </c>
      <c r="D360" s="142" t="s">
        <v>461</v>
      </c>
      <c r="E360" s="158">
        <v>11.1</v>
      </c>
      <c r="F360" s="158">
        <v>6.5</v>
      </c>
      <c r="G360" s="158">
        <v>1.3</v>
      </c>
    </row>
    <row r="361" spans="1:7" ht="19" thickBot="1" x14ac:dyDescent="0.5">
      <c r="A361" s="110">
        <v>14</v>
      </c>
      <c r="B361" s="110" t="s">
        <v>720</v>
      </c>
      <c r="C361" s="153" t="s">
        <v>408</v>
      </c>
      <c r="D361" s="110" t="s">
        <v>413</v>
      </c>
      <c r="E361" s="155">
        <v>11.9</v>
      </c>
      <c r="F361" s="155">
        <v>4</v>
      </c>
      <c r="G361" s="155">
        <v>1.1000000000000001</v>
      </c>
    </row>
    <row r="362" spans="1:7" ht="19" thickBot="1" x14ac:dyDescent="0.5">
      <c r="A362" s="142">
        <v>14</v>
      </c>
      <c r="B362" s="142" t="s">
        <v>720</v>
      </c>
      <c r="C362" s="156" t="s">
        <v>458</v>
      </c>
      <c r="D362" s="142" t="s">
        <v>461</v>
      </c>
      <c r="E362" s="158">
        <v>10.9</v>
      </c>
      <c r="F362" s="158">
        <v>4.4000000000000004</v>
      </c>
      <c r="G362" s="158">
        <v>1.6</v>
      </c>
    </row>
    <row r="363" spans="1:7" ht="19" thickBot="1" x14ac:dyDescent="0.5">
      <c r="A363" s="110">
        <v>14</v>
      </c>
      <c r="B363" s="110" t="s">
        <v>720</v>
      </c>
      <c r="C363" s="153" t="s">
        <v>409</v>
      </c>
      <c r="D363" s="110" t="s">
        <v>413</v>
      </c>
      <c r="E363" s="155">
        <v>10.1</v>
      </c>
      <c r="F363" s="155">
        <v>4</v>
      </c>
      <c r="G363" s="155">
        <v>1.3</v>
      </c>
    </row>
    <row r="364" spans="1:7" ht="19" thickBot="1" x14ac:dyDescent="0.5">
      <c r="A364" s="110">
        <v>14</v>
      </c>
      <c r="B364" s="110" t="s">
        <v>720</v>
      </c>
      <c r="C364" s="153" t="s">
        <v>410</v>
      </c>
      <c r="D364" s="110" t="s">
        <v>413</v>
      </c>
      <c r="E364" s="155">
        <v>8.5</v>
      </c>
      <c r="F364" s="155">
        <v>4</v>
      </c>
      <c r="G364" s="155">
        <v>1.8</v>
      </c>
    </row>
    <row r="365" spans="1:7" ht="19" thickBot="1" x14ac:dyDescent="0.5">
      <c r="A365" s="142">
        <v>14</v>
      </c>
      <c r="B365" s="142" t="s">
        <v>720</v>
      </c>
      <c r="C365" s="156" t="s">
        <v>460</v>
      </c>
      <c r="D365" s="142" t="s">
        <v>461</v>
      </c>
      <c r="E365" s="158">
        <v>7.1</v>
      </c>
      <c r="F365" s="158">
        <v>4.0999999999999996</v>
      </c>
      <c r="G365" s="158">
        <v>1.3</v>
      </c>
    </row>
    <row r="366" spans="1:7" ht="19" thickBot="1" x14ac:dyDescent="0.5">
      <c r="A366" s="110">
        <v>14</v>
      </c>
      <c r="B366" s="110" t="s">
        <v>720</v>
      </c>
      <c r="C366" s="153" t="s">
        <v>411</v>
      </c>
      <c r="D366" s="110" t="s">
        <v>413</v>
      </c>
      <c r="E366" s="155">
        <v>8.1</v>
      </c>
      <c r="F366" s="155">
        <v>1.8</v>
      </c>
      <c r="G366" s="155">
        <v>1.5</v>
      </c>
    </row>
    <row r="367" spans="1:7" ht="19" thickBot="1" x14ac:dyDescent="0.5">
      <c r="A367" s="110">
        <v>14</v>
      </c>
      <c r="B367" s="110" t="s">
        <v>720</v>
      </c>
      <c r="C367" s="153" t="s">
        <v>412</v>
      </c>
      <c r="D367" s="110" t="s">
        <v>413</v>
      </c>
      <c r="E367" s="155">
        <v>5.3</v>
      </c>
      <c r="F367" s="155">
        <v>4.5</v>
      </c>
      <c r="G367" s="155">
        <v>1.6</v>
      </c>
    </row>
    <row r="368" spans="1:7" ht="19" thickBot="1" x14ac:dyDescent="0.5">
      <c r="A368" s="142">
        <v>14</v>
      </c>
      <c r="B368" s="142" t="s">
        <v>720</v>
      </c>
      <c r="C368" s="156" t="s">
        <v>459</v>
      </c>
      <c r="D368" s="142" t="s">
        <v>461</v>
      </c>
      <c r="E368" s="158">
        <v>7.3</v>
      </c>
      <c r="F368" s="158">
        <v>2.6</v>
      </c>
      <c r="G368" s="158">
        <v>1.1000000000000001</v>
      </c>
    </row>
    <row r="369" spans="1:7" ht="19" thickBot="1" x14ac:dyDescent="0.5">
      <c r="A369" s="51">
        <v>15</v>
      </c>
      <c r="B369" s="51" t="s">
        <v>717</v>
      </c>
      <c r="C369" s="52" t="s">
        <v>537</v>
      </c>
      <c r="D369" s="51" t="s">
        <v>543</v>
      </c>
      <c r="E369" s="53">
        <v>19.3</v>
      </c>
      <c r="F369" s="53">
        <v>5.9</v>
      </c>
      <c r="G369" s="53">
        <v>3.6</v>
      </c>
    </row>
    <row r="370" spans="1:7" ht="19" thickBot="1" x14ac:dyDescent="0.5">
      <c r="A370" s="51">
        <v>15</v>
      </c>
      <c r="B370" s="51" t="s">
        <v>717</v>
      </c>
      <c r="C370" s="52" t="s">
        <v>538</v>
      </c>
      <c r="D370" s="51" t="s">
        <v>543</v>
      </c>
      <c r="E370" s="53">
        <v>13.1</v>
      </c>
      <c r="F370" s="53">
        <v>6.5</v>
      </c>
      <c r="G370" s="53">
        <v>1.6</v>
      </c>
    </row>
    <row r="371" spans="1:7" ht="19" thickBot="1" x14ac:dyDescent="0.5">
      <c r="A371" s="51">
        <v>15</v>
      </c>
      <c r="B371" s="51" t="s">
        <v>717</v>
      </c>
      <c r="C371" s="52" t="s">
        <v>539</v>
      </c>
      <c r="D371" s="51" t="s">
        <v>543</v>
      </c>
      <c r="E371" s="53">
        <v>12.2</v>
      </c>
      <c r="F371" s="53">
        <v>5.5</v>
      </c>
      <c r="G371" s="53">
        <v>2.4</v>
      </c>
    </row>
    <row r="372" spans="1:7" ht="19" thickBot="1" x14ac:dyDescent="0.5">
      <c r="A372" s="51">
        <v>15</v>
      </c>
      <c r="B372" s="51" t="s">
        <v>717</v>
      </c>
      <c r="C372" s="52" t="s">
        <v>540</v>
      </c>
      <c r="D372" s="51" t="s">
        <v>543</v>
      </c>
      <c r="E372" s="53">
        <v>11.5</v>
      </c>
      <c r="F372" s="53">
        <v>4.3</v>
      </c>
      <c r="G372" s="53">
        <v>1.4</v>
      </c>
    </row>
    <row r="373" spans="1:7" ht="19" thickBot="1" x14ac:dyDescent="0.5">
      <c r="A373" s="51">
        <v>15</v>
      </c>
      <c r="B373" s="51" t="s">
        <v>717</v>
      </c>
      <c r="C373" s="52" t="s">
        <v>542</v>
      </c>
      <c r="D373" s="51" t="s">
        <v>543</v>
      </c>
      <c r="E373" s="53">
        <v>7.3</v>
      </c>
      <c r="F373" s="53">
        <v>3.7</v>
      </c>
      <c r="G373" s="53">
        <v>1.1000000000000001</v>
      </c>
    </row>
    <row r="374" spans="1:7" ht="19" thickBot="1" x14ac:dyDescent="0.5">
      <c r="A374" s="51">
        <v>15</v>
      </c>
      <c r="B374" s="51" t="s">
        <v>717</v>
      </c>
      <c r="C374" s="52" t="s">
        <v>541</v>
      </c>
      <c r="D374" s="51" t="s">
        <v>543</v>
      </c>
      <c r="E374" s="53">
        <v>7.3</v>
      </c>
      <c r="F374" s="53">
        <v>2.6</v>
      </c>
      <c r="G374" s="53">
        <v>1</v>
      </c>
    </row>
    <row r="375" spans="1:7" ht="19" thickBot="1" x14ac:dyDescent="0.5">
      <c r="A375" s="149">
        <v>15</v>
      </c>
      <c r="B375" s="149" t="s">
        <v>719</v>
      </c>
      <c r="C375" s="150" t="s">
        <v>667</v>
      </c>
      <c r="D375" s="149" t="s">
        <v>673</v>
      </c>
      <c r="E375" s="152">
        <v>16.2</v>
      </c>
      <c r="F375" s="152">
        <v>6.5</v>
      </c>
      <c r="G375" s="152">
        <v>0.5</v>
      </c>
    </row>
    <row r="376" spans="1:7" ht="19" thickBot="1" x14ac:dyDescent="0.5">
      <c r="A376" s="149">
        <v>15</v>
      </c>
      <c r="B376" s="149" t="s">
        <v>719</v>
      </c>
      <c r="C376" s="150" t="s">
        <v>668</v>
      </c>
      <c r="D376" s="149" t="s">
        <v>673</v>
      </c>
      <c r="E376" s="152">
        <v>11.2</v>
      </c>
      <c r="F376" s="152">
        <v>4.4000000000000004</v>
      </c>
      <c r="G376" s="152">
        <v>4.5999999999999996</v>
      </c>
    </row>
    <row r="377" spans="1:7" ht="19" thickBot="1" x14ac:dyDescent="0.5">
      <c r="A377" s="149">
        <v>15</v>
      </c>
      <c r="B377" s="149" t="s">
        <v>719</v>
      </c>
      <c r="C377" s="150" t="s">
        <v>669</v>
      </c>
      <c r="D377" s="149" t="s">
        <v>673</v>
      </c>
      <c r="E377" s="152">
        <v>8.5</v>
      </c>
      <c r="F377" s="152">
        <v>5.4</v>
      </c>
      <c r="G377" s="152">
        <v>0</v>
      </c>
    </row>
    <row r="378" spans="1:7" ht="19" thickBot="1" x14ac:dyDescent="0.5">
      <c r="A378" s="149">
        <v>15</v>
      </c>
      <c r="B378" s="149" t="s">
        <v>719</v>
      </c>
      <c r="C378" s="150" t="s">
        <v>670</v>
      </c>
      <c r="D378" s="149" t="s">
        <v>673</v>
      </c>
      <c r="E378" s="152">
        <v>7.1</v>
      </c>
      <c r="F378" s="152">
        <v>3.2</v>
      </c>
      <c r="G378" s="152">
        <v>1.9</v>
      </c>
    </row>
    <row r="379" spans="1:7" ht="19" thickBot="1" x14ac:dyDescent="0.5">
      <c r="A379" s="149">
        <v>15</v>
      </c>
      <c r="B379" s="149" t="s">
        <v>719</v>
      </c>
      <c r="C379" s="150" t="s">
        <v>671</v>
      </c>
      <c r="D379" s="149" t="s">
        <v>673</v>
      </c>
      <c r="E379" s="152">
        <v>6.6</v>
      </c>
      <c r="F379" s="152">
        <v>2.7</v>
      </c>
      <c r="G379" s="152">
        <v>1.2</v>
      </c>
    </row>
    <row r="380" spans="1:7" ht="19" thickBot="1" x14ac:dyDescent="0.5">
      <c r="A380" s="149">
        <v>15</v>
      </c>
      <c r="B380" s="149" t="s">
        <v>719</v>
      </c>
      <c r="C380" s="150" t="s">
        <v>672</v>
      </c>
      <c r="D380" s="149" t="s">
        <v>673</v>
      </c>
      <c r="E380" s="152">
        <v>6.4</v>
      </c>
      <c r="F380" s="152">
        <v>1.3</v>
      </c>
      <c r="G380" s="152">
        <v>0.7</v>
      </c>
    </row>
    <row r="381" spans="1:7" ht="19" thickBot="1" x14ac:dyDescent="0.5">
      <c r="A381" s="110">
        <v>15</v>
      </c>
      <c r="B381" s="110" t="s">
        <v>718</v>
      </c>
      <c r="C381" s="153" t="s">
        <v>623</v>
      </c>
      <c r="D381" s="110" t="s">
        <v>632</v>
      </c>
      <c r="E381" s="155">
        <v>14.8</v>
      </c>
      <c r="F381" s="155">
        <v>3.2</v>
      </c>
      <c r="G381" s="155">
        <v>2.5</v>
      </c>
    </row>
    <row r="382" spans="1:7" ht="19" thickBot="1" x14ac:dyDescent="0.5">
      <c r="A382" s="110">
        <v>15</v>
      </c>
      <c r="B382" s="110" t="s">
        <v>718</v>
      </c>
      <c r="C382" s="153" t="s">
        <v>625</v>
      </c>
      <c r="D382" s="110" t="s">
        <v>632</v>
      </c>
      <c r="E382" s="155">
        <v>10.199999999999999</v>
      </c>
      <c r="F382" s="155">
        <v>5.7</v>
      </c>
      <c r="G382" s="155">
        <v>1.6</v>
      </c>
    </row>
    <row r="383" spans="1:7" ht="19" thickBot="1" x14ac:dyDescent="0.5">
      <c r="A383" s="110">
        <v>15</v>
      </c>
      <c r="B383" s="110" t="s">
        <v>718</v>
      </c>
      <c r="C383" s="153" t="s">
        <v>624</v>
      </c>
      <c r="D383" s="110" t="s">
        <v>632</v>
      </c>
      <c r="E383" s="155">
        <v>10.3</v>
      </c>
      <c r="F383" s="155">
        <v>4.8</v>
      </c>
      <c r="G383" s="155">
        <v>0.9</v>
      </c>
    </row>
    <row r="384" spans="1:7" ht="19" thickBot="1" x14ac:dyDescent="0.5">
      <c r="A384" s="110">
        <v>15</v>
      </c>
      <c r="B384" s="110" t="s">
        <v>718</v>
      </c>
      <c r="C384" s="153" t="s">
        <v>627</v>
      </c>
      <c r="D384" s="110" t="s">
        <v>632</v>
      </c>
      <c r="E384" s="155">
        <v>8.6</v>
      </c>
      <c r="F384" s="155">
        <v>4.5</v>
      </c>
      <c r="G384" s="155">
        <v>2.1</v>
      </c>
    </row>
    <row r="385" spans="1:7" ht="19" thickBot="1" x14ac:dyDescent="0.5">
      <c r="A385" s="110">
        <v>15</v>
      </c>
      <c r="B385" s="110" t="s">
        <v>718</v>
      </c>
      <c r="C385" s="153" t="s">
        <v>629</v>
      </c>
      <c r="D385" s="110" t="s">
        <v>632</v>
      </c>
      <c r="E385" s="155">
        <v>7.4</v>
      </c>
      <c r="F385" s="155">
        <v>5.5</v>
      </c>
      <c r="G385" s="155">
        <v>0.8</v>
      </c>
    </row>
    <row r="386" spans="1:7" ht="19" thickBot="1" x14ac:dyDescent="0.5">
      <c r="A386" s="110">
        <v>15</v>
      </c>
      <c r="B386" s="110" t="s">
        <v>718</v>
      </c>
      <c r="C386" s="153" t="s">
        <v>626</v>
      </c>
      <c r="D386" s="110" t="s">
        <v>632</v>
      </c>
      <c r="E386" s="155">
        <v>8.8000000000000007</v>
      </c>
      <c r="F386" s="155">
        <v>2.4</v>
      </c>
      <c r="G386" s="155">
        <v>2.1</v>
      </c>
    </row>
    <row r="387" spans="1:7" ht="19" thickBot="1" x14ac:dyDescent="0.5">
      <c r="A387" s="110">
        <v>15</v>
      </c>
      <c r="B387" s="110" t="s">
        <v>718</v>
      </c>
      <c r="C387" s="153" t="s">
        <v>628</v>
      </c>
      <c r="D387" s="110" t="s">
        <v>632</v>
      </c>
      <c r="E387" s="155">
        <v>8.4</v>
      </c>
      <c r="F387" s="155">
        <v>3.1</v>
      </c>
      <c r="G387" s="155">
        <v>0.6</v>
      </c>
    </row>
    <row r="388" spans="1:7" ht="19" thickBot="1" x14ac:dyDescent="0.5">
      <c r="A388" s="110">
        <v>15</v>
      </c>
      <c r="B388" s="110" t="s">
        <v>718</v>
      </c>
      <c r="C388" s="153" t="s">
        <v>631</v>
      </c>
      <c r="D388" s="110" t="s">
        <v>632</v>
      </c>
      <c r="E388" s="155">
        <v>6.4</v>
      </c>
      <c r="F388" s="155">
        <v>4.5</v>
      </c>
      <c r="G388" s="155">
        <v>1.2</v>
      </c>
    </row>
    <row r="389" spans="1:7" ht="19" thickBot="1" x14ac:dyDescent="0.5">
      <c r="A389" s="110">
        <v>15</v>
      </c>
      <c r="B389" s="110" t="s">
        <v>718</v>
      </c>
      <c r="C389" s="153" t="s">
        <v>630</v>
      </c>
      <c r="D389" s="110" t="s">
        <v>632</v>
      </c>
      <c r="E389" s="155">
        <v>6.5</v>
      </c>
      <c r="F389" s="155">
        <v>1.9</v>
      </c>
      <c r="G389" s="155">
        <v>0.6</v>
      </c>
    </row>
    <row r="390" spans="1:7" ht="19" thickBot="1" x14ac:dyDescent="0.5">
      <c r="A390" s="142">
        <v>15</v>
      </c>
      <c r="B390" s="142" t="s">
        <v>720</v>
      </c>
      <c r="C390" s="156" t="s">
        <v>684</v>
      </c>
      <c r="D390" s="142" t="s">
        <v>688</v>
      </c>
      <c r="E390" s="158">
        <v>12.1</v>
      </c>
      <c r="F390" s="158">
        <v>8.1</v>
      </c>
      <c r="G390" s="158">
        <v>4.4000000000000004</v>
      </c>
    </row>
    <row r="391" spans="1:7" ht="19" thickBot="1" x14ac:dyDescent="0.5">
      <c r="A391" s="142">
        <v>15</v>
      </c>
      <c r="B391" s="142" t="s">
        <v>720</v>
      </c>
      <c r="C391" s="156" t="s">
        <v>682</v>
      </c>
      <c r="D391" s="142" t="s">
        <v>688</v>
      </c>
      <c r="E391" s="158">
        <v>17.600000000000001</v>
      </c>
      <c r="F391" s="158">
        <v>3.2</v>
      </c>
      <c r="G391" s="158">
        <v>2.9</v>
      </c>
    </row>
    <row r="392" spans="1:7" ht="19" thickBot="1" x14ac:dyDescent="0.5">
      <c r="A392" s="142">
        <v>15</v>
      </c>
      <c r="B392" s="142" t="s">
        <v>720</v>
      </c>
      <c r="C392" s="156" t="s">
        <v>685</v>
      </c>
      <c r="D392" s="142" t="s">
        <v>688</v>
      </c>
      <c r="E392" s="158">
        <v>11.8</v>
      </c>
      <c r="F392" s="158">
        <v>10.4</v>
      </c>
      <c r="G392" s="158">
        <v>1.2</v>
      </c>
    </row>
    <row r="393" spans="1:7" ht="19" thickBot="1" x14ac:dyDescent="0.5">
      <c r="A393" s="142">
        <v>15</v>
      </c>
      <c r="B393" s="142" t="s">
        <v>720</v>
      </c>
      <c r="C393" s="156" t="s">
        <v>683</v>
      </c>
      <c r="D393" s="142" t="s">
        <v>688</v>
      </c>
      <c r="E393" s="158">
        <v>12.4</v>
      </c>
      <c r="F393" s="158">
        <v>3.2</v>
      </c>
      <c r="G393" s="158">
        <v>1.7</v>
      </c>
    </row>
    <row r="394" spans="1:7" ht="19" thickBot="1" x14ac:dyDescent="0.5">
      <c r="A394" s="142">
        <v>15</v>
      </c>
      <c r="B394" s="142" t="s">
        <v>720</v>
      </c>
      <c r="C394" s="156" t="s">
        <v>686</v>
      </c>
      <c r="D394" s="142" t="s">
        <v>688</v>
      </c>
      <c r="E394" s="158">
        <v>10.6</v>
      </c>
      <c r="F394" s="158">
        <v>4.0999999999999996</v>
      </c>
      <c r="G394" s="158">
        <v>1.4</v>
      </c>
    </row>
    <row r="395" spans="1:7" ht="19" thickBot="1" x14ac:dyDescent="0.5">
      <c r="A395" s="142">
        <v>15</v>
      </c>
      <c r="B395" s="142" t="s">
        <v>720</v>
      </c>
      <c r="C395" s="156" t="s">
        <v>687</v>
      </c>
      <c r="D395" s="142" t="s">
        <v>688</v>
      </c>
      <c r="E395" s="158">
        <v>6.1</v>
      </c>
      <c r="F395" s="158">
        <v>1</v>
      </c>
      <c r="G395" s="158">
        <v>2</v>
      </c>
    </row>
    <row r="396" spans="1:7" ht="19" thickBot="1" x14ac:dyDescent="0.5">
      <c r="A396" s="51">
        <v>16</v>
      </c>
      <c r="B396" s="51" t="s">
        <v>717</v>
      </c>
      <c r="C396" s="52" t="s">
        <v>544</v>
      </c>
      <c r="D396" s="51" t="s">
        <v>549</v>
      </c>
      <c r="E396" s="53">
        <v>20.8</v>
      </c>
      <c r="F396" s="53">
        <v>2.6</v>
      </c>
      <c r="G396" s="53">
        <v>1.8</v>
      </c>
    </row>
    <row r="397" spans="1:7" ht="19" thickBot="1" x14ac:dyDescent="0.5">
      <c r="A397" s="51">
        <v>16</v>
      </c>
      <c r="B397" s="51" t="s">
        <v>717</v>
      </c>
      <c r="C397" s="52" t="s">
        <v>545</v>
      </c>
      <c r="D397" s="51" t="s">
        <v>549</v>
      </c>
      <c r="E397" s="53">
        <v>13.8</v>
      </c>
      <c r="F397" s="53">
        <v>4.8</v>
      </c>
      <c r="G397" s="53">
        <v>5.9</v>
      </c>
    </row>
    <row r="398" spans="1:7" ht="19" thickBot="1" x14ac:dyDescent="0.5">
      <c r="A398" s="51">
        <v>16</v>
      </c>
      <c r="B398" s="51" t="s">
        <v>717</v>
      </c>
      <c r="C398" s="52" t="s">
        <v>546</v>
      </c>
      <c r="D398" s="51" t="s">
        <v>549</v>
      </c>
      <c r="E398" s="53">
        <v>11.8</v>
      </c>
      <c r="F398" s="53">
        <v>7.6</v>
      </c>
      <c r="G398" s="53">
        <v>0.8</v>
      </c>
    </row>
    <row r="399" spans="1:7" ht="19" thickBot="1" x14ac:dyDescent="0.5">
      <c r="A399" s="51">
        <v>16</v>
      </c>
      <c r="B399" s="51" t="s">
        <v>717</v>
      </c>
      <c r="C399" s="52" t="s">
        <v>547</v>
      </c>
      <c r="D399" s="51" t="s">
        <v>549</v>
      </c>
      <c r="E399" s="53">
        <v>10.9</v>
      </c>
      <c r="F399" s="53">
        <v>4.5</v>
      </c>
      <c r="G399" s="53">
        <v>1.3</v>
      </c>
    </row>
    <row r="400" spans="1:7" ht="19" thickBot="1" x14ac:dyDescent="0.5">
      <c r="A400" s="51">
        <v>16</v>
      </c>
      <c r="B400" s="51" t="s">
        <v>717</v>
      </c>
      <c r="C400" s="52" t="s">
        <v>548</v>
      </c>
      <c r="D400" s="51" t="s">
        <v>549</v>
      </c>
      <c r="E400" s="53">
        <v>8.4</v>
      </c>
      <c r="F400" s="53">
        <v>5.7</v>
      </c>
      <c r="G400" s="53">
        <v>0.8</v>
      </c>
    </row>
    <row r="401" spans="1:7" ht="19" thickBot="1" x14ac:dyDescent="0.5">
      <c r="A401" s="110">
        <v>16</v>
      </c>
      <c r="B401" s="110" t="s">
        <v>718</v>
      </c>
      <c r="C401" s="153" t="s">
        <v>557</v>
      </c>
      <c r="D401" s="110" t="s">
        <v>562</v>
      </c>
      <c r="E401" s="155">
        <v>14.7</v>
      </c>
      <c r="F401" s="155">
        <v>3.9</v>
      </c>
      <c r="G401" s="155">
        <v>4.4000000000000004</v>
      </c>
    </row>
    <row r="402" spans="1:7" ht="19" thickBot="1" x14ac:dyDescent="0.5">
      <c r="A402" s="110">
        <v>16</v>
      </c>
      <c r="B402" s="110" t="s">
        <v>718</v>
      </c>
      <c r="C402" s="153" t="s">
        <v>558</v>
      </c>
      <c r="D402" s="110" t="s">
        <v>562</v>
      </c>
      <c r="E402" s="155">
        <v>11.4</v>
      </c>
      <c r="F402" s="155">
        <v>5.4</v>
      </c>
      <c r="G402" s="155">
        <v>1.9</v>
      </c>
    </row>
    <row r="403" spans="1:7" ht="19" thickBot="1" x14ac:dyDescent="0.5">
      <c r="A403" s="110">
        <v>16</v>
      </c>
      <c r="B403" s="110" t="s">
        <v>718</v>
      </c>
      <c r="C403" s="153" t="s">
        <v>559</v>
      </c>
      <c r="D403" s="110" t="s">
        <v>562</v>
      </c>
      <c r="E403" s="155">
        <v>11.3</v>
      </c>
      <c r="F403" s="155">
        <v>6.2</v>
      </c>
      <c r="G403" s="155">
        <v>0.8</v>
      </c>
    </row>
    <row r="404" spans="1:7" ht="19" thickBot="1" x14ac:dyDescent="0.5">
      <c r="A404" s="110">
        <v>16</v>
      </c>
      <c r="B404" s="110" t="s">
        <v>718</v>
      </c>
      <c r="C404" s="153" t="s">
        <v>560</v>
      </c>
      <c r="D404" s="110" t="s">
        <v>562</v>
      </c>
      <c r="E404" s="155">
        <v>9.6999999999999993</v>
      </c>
      <c r="F404" s="155">
        <v>5.6</v>
      </c>
      <c r="G404" s="155">
        <v>0.4</v>
      </c>
    </row>
    <row r="405" spans="1:7" ht="19" thickBot="1" x14ac:dyDescent="0.5">
      <c r="A405" s="110">
        <v>16</v>
      </c>
      <c r="B405" s="110" t="s">
        <v>718</v>
      </c>
      <c r="C405" s="153" t="s">
        <v>561</v>
      </c>
      <c r="D405" s="110" t="s">
        <v>562</v>
      </c>
      <c r="E405" s="155">
        <v>8</v>
      </c>
      <c r="F405" s="155">
        <v>4.4000000000000004</v>
      </c>
      <c r="G405" s="155">
        <v>0.3</v>
      </c>
    </row>
    <row r="406" spans="1:7" ht="19" thickBot="1" x14ac:dyDescent="0.5">
      <c r="A406" s="149" t="s">
        <v>715</v>
      </c>
      <c r="B406" s="149" t="s">
        <v>719</v>
      </c>
      <c r="C406" s="150" t="s">
        <v>259</v>
      </c>
      <c r="D406" s="149" t="s">
        <v>266</v>
      </c>
      <c r="E406" s="152">
        <v>16.399999999999999</v>
      </c>
      <c r="F406" s="152">
        <v>3.2</v>
      </c>
      <c r="G406" s="152">
        <v>7.2</v>
      </c>
    </row>
    <row r="407" spans="1:7" ht="19" thickBot="1" x14ac:dyDescent="0.5">
      <c r="A407" s="149" t="s">
        <v>715</v>
      </c>
      <c r="B407" s="149" t="s">
        <v>719</v>
      </c>
      <c r="C407" s="150" t="s">
        <v>261</v>
      </c>
      <c r="D407" s="149" t="s">
        <v>266</v>
      </c>
      <c r="E407" s="152">
        <v>12.4</v>
      </c>
      <c r="F407" s="152">
        <v>7.3</v>
      </c>
      <c r="G407" s="152">
        <v>2.7</v>
      </c>
    </row>
    <row r="408" spans="1:7" ht="19" thickBot="1" x14ac:dyDescent="0.5">
      <c r="A408" s="149" t="s">
        <v>715</v>
      </c>
      <c r="B408" s="149" t="s">
        <v>719</v>
      </c>
      <c r="C408" s="150" t="s">
        <v>260</v>
      </c>
      <c r="D408" s="149" t="s">
        <v>266</v>
      </c>
      <c r="E408" s="152">
        <v>12.4</v>
      </c>
      <c r="F408" s="152">
        <v>6</v>
      </c>
      <c r="G408" s="152">
        <v>1.4</v>
      </c>
    </row>
    <row r="409" spans="1:7" ht="19" thickBot="1" x14ac:dyDescent="0.5">
      <c r="A409" s="149" t="s">
        <v>715</v>
      </c>
      <c r="B409" s="149" t="s">
        <v>719</v>
      </c>
      <c r="C409" s="150" t="s">
        <v>34</v>
      </c>
      <c r="D409" s="151" t="s">
        <v>41</v>
      </c>
      <c r="E409" s="152">
        <v>14.1</v>
      </c>
      <c r="F409" s="152">
        <v>3.5</v>
      </c>
      <c r="G409" s="152">
        <v>5.9</v>
      </c>
    </row>
    <row r="410" spans="1:7" ht="19" thickBot="1" x14ac:dyDescent="0.5">
      <c r="A410" s="149" t="s">
        <v>715</v>
      </c>
      <c r="B410" s="149" t="s">
        <v>719</v>
      </c>
      <c r="C410" s="150" t="s">
        <v>262</v>
      </c>
      <c r="D410" s="149" t="s">
        <v>266</v>
      </c>
      <c r="E410" s="152">
        <v>11.1</v>
      </c>
      <c r="F410" s="152">
        <v>2.6</v>
      </c>
      <c r="G410" s="152">
        <v>2.1</v>
      </c>
    </row>
    <row r="411" spans="1:7" ht="19" thickBot="1" x14ac:dyDescent="0.5">
      <c r="A411" s="149" t="s">
        <v>715</v>
      </c>
      <c r="B411" s="149" t="s">
        <v>719</v>
      </c>
      <c r="C411" s="150" t="s">
        <v>35</v>
      </c>
      <c r="D411" s="151" t="s">
        <v>41</v>
      </c>
      <c r="E411" s="152">
        <v>12.2</v>
      </c>
      <c r="F411" s="152">
        <v>3</v>
      </c>
      <c r="G411" s="152">
        <v>1.6</v>
      </c>
    </row>
    <row r="412" spans="1:7" ht="19" thickBot="1" x14ac:dyDescent="0.5">
      <c r="A412" s="149" t="s">
        <v>715</v>
      </c>
      <c r="B412" s="149" t="s">
        <v>719</v>
      </c>
      <c r="C412" s="150" t="s">
        <v>36</v>
      </c>
      <c r="D412" s="151" t="s">
        <v>41</v>
      </c>
      <c r="E412" s="152">
        <v>8.4</v>
      </c>
      <c r="F412" s="152">
        <v>7</v>
      </c>
      <c r="G412" s="152">
        <v>0.8</v>
      </c>
    </row>
    <row r="413" spans="1:7" ht="19" thickBot="1" x14ac:dyDescent="0.5">
      <c r="A413" s="149" t="s">
        <v>715</v>
      </c>
      <c r="B413" s="149" t="s">
        <v>719</v>
      </c>
      <c r="C413" s="150" t="s">
        <v>263</v>
      </c>
      <c r="D413" s="149" t="s">
        <v>266</v>
      </c>
      <c r="E413" s="152">
        <v>7.3</v>
      </c>
      <c r="F413" s="152">
        <v>2.7</v>
      </c>
      <c r="G413" s="152">
        <v>1.8</v>
      </c>
    </row>
    <row r="414" spans="1:7" ht="19" thickBot="1" x14ac:dyDescent="0.5">
      <c r="A414" s="149" t="s">
        <v>715</v>
      </c>
      <c r="B414" s="149" t="s">
        <v>719</v>
      </c>
      <c r="C414" s="150" t="s">
        <v>264</v>
      </c>
      <c r="D414" s="149" t="s">
        <v>266</v>
      </c>
      <c r="E414" s="152">
        <v>6</v>
      </c>
      <c r="F414" s="152">
        <v>1.6</v>
      </c>
      <c r="G414" s="152">
        <v>1.3</v>
      </c>
    </row>
    <row r="415" spans="1:7" ht="19" thickBot="1" x14ac:dyDescent="0.5">
      <c r="A415" s="149" t="s">
        <v>715</v>
      </c>
      <c r="B415" s="149" t="s">
        <v>719</v>
      </c>
      <c r="C415" s="150" t="s">
        <v>37</v>
      </c>
      <c r="D415" s="151" t="s">
        <v>41</v>
      </c>
      <c r="E415" s="152">
        <v>7.3</v>
      </c>
      <c r="F415" s="152">
        <v>2.5</v>
      </c>
      <c r="G415" s="152">
        <v>0.6</v>
      </c>
    </row>
    <row r="416" spans="1:7" ht="19" thickBot="1" x14ac:dyDescent="0.5">
      <c r="A416" s="149" t="s">
        <v>715</v>
      </c>
      <c r="B416" s="149" t="s">
        <v>719</v>
      </c>
      <c r="C416" s="150" t="s">
        <v>265</v>
      </c>
      <c r="D416" s="149" t="s">
        <v>266</v>
      </c>
      <c r="E416" s="152">
        <v>4.5999999999999996</v>
      </c>
      <c r="F416" s="152">
        <v>2.8</v>
      </c>
      <c r="G416" s="152">
        <v>0.6</v>
      </c>
    </row>
    <row r="417" spans="1:7" ht="19" thickBot="1" x14ac:dyDescent="0.5">
      <c r="A417" s="149" t="s">
        <v>715</v>
      </c>
      <c r="B417" s="149" t="s">
        <v>719</v>
      </c>
      <c r="C417" s="150" t="s">
        <v>38</v>
      </c>
      <c r="D417" s="151" t="s">
        <v>41</v>
      </c>
      <c r="E417" s="152">
        <v>4.4000000000000004</v>
      </c>
      <c r="F417" s="152">
        <v>1.8</v>
      </c>
      <c r="G417" s="152">
        <v>2.8</v>
      </c>
    </row>
    <row r="418" spans="1:7" ht="19" thickBot="1" x14ac:dyDescent="0.5">
      <c r="A418" s="149" t="s">
        <v>715</v>
      </c>
      <c r="B418" s="149" t="s">
        <v>719</v>
      </c>
      <c r="C418" s="150" t="s">
        <v>39</v>
      </c>
      <c r="D418" s="151" t="s">
        <v>41</v>
      </c>
      <c r="E418" s="152">
        <v>4.3</v>
      </c>
      <c r="F418" s="152">
        <v>3</v>
      </c>
      <c r="G418" s="152">
        <v>0.7</v>
      </c>
    </row>
    <row r="419" spans="1:7" ht="19" thickBot="1" x14ac:dyDescent="0.5">
      <c r="A419" s="149" t="s">
        <v>715</v>
      </c>
      <c r="B419" s="149" t="s">
        <v>719</v>
      </c>
      <c r="C419" s="150" t="s">
        <v>40</v>
      </c>
      <c r="D419" s="151" t="s">
        <v>41</v>
      </c>
      <c r="E419" s="152">
        <v>4.3</v>
      </c>
      <c r="F419" s="152">
        <v>3</v>
      </c>
      <c r="G419" s="152">
        <v>0.3</v>
      </c>
    </row>
    <row r="420" spans="1:7" ht="19" thickBot="1" x14ac:dyDescent="0.5">
      <c r="A420" s="110" t="s">
        <v>715</v>
      </c>
      <c r="B420" s="110" t="s">
        <v>718</v>
      </c>
      <c r="C420" s="153" t="s">
        <v>420</v>
      </c>
      <c r="D420" s="110" t="s">
        <v>427</v>
      </c>
      <c r="E420" s="155">
        <v>19.8</v>
      </c>
      <c r="F420" s="155">
        <v>5.6</v>
      </c>
      <c r="G420" s="155">
        <v>4.8</v>
      </c>
    </row>
    <row r="421" spans="1:7" ht="19" thickBot="1" x14ac:dyDescent="0.5">
      <c r="A421" s="110" t="s">
        <v>715</v>
      </c>
      <c r="B421" s="110" t="s">
        <v>718</v>
      </c>
      <c r="C421" s="153" t="s">
        <v>421</v>
      </c>
      <c r="D421" s="110" t="s">
        <v>427</v>
      </c>
      <c r="E421" s="155">
        <v>16.399999999999999</v>
      </c>
      <c r="F421" s="155">
        <v>5.4</v>
      </c>
      <c r="G421" s="155">
        <v>2.5</v>
      </c>
    </row>
    <row r="422" spans="1:7" ht="19" thickBot="1" x14ac:dyDescent="0.5">
      <c r="A422" s="110" t="s">
        <v>715</v>
      </c>
      <c r="B422" s="110" t="s">
        <v>718</v>
      </c>
      <c r="C422" s="153" t="s">
        <v>252</v>
      </c>
      <c r="D422" s="110" t="s">
        <v>258</v>
      </c>
      <c r="E422" s="155">
        <v>16.8</v>
      </c>
      <c r="F422" s="155">
        <v>6</v>
      </c>
      <c r="G422" s="155">
        <v>1.6</v>
      </c>
    </row>
    <row r="423" spans="1:7" ht="19" thickBot="1" x14ac:dyDescent="0.5">
      <c r="A423" s="110" t="s">
        <v>715</v>
      </c>
      <c r="B423" s="110" t="s">
        <v>718</v>
      </c>
      <c r="C423" s="153" t="s">
        <v>423</v>
      </c>
      <c r="D423" s="110" t="s">
        <v>427</v>
      </c>
      <c r="E423" s="155">
        <v>12.2</v>
      </c>
      <c r="F423" s="155">
        <v>6.1</v>
      </c>
      <c r="G423" s="155">
        <v>2.2999999999999998</v>
      </c>
    </row>
    <row r="424" spans="1:7" ht="19" thickBot="1" x14ac:dyDescent="0.5">
      <c r="A424" s="110" t="s">
        <v>715</v>
      </c>
      <c r="B424" s="110" t="s">
        <v>718</v>
      </c>
      <c r="C424" s="153" t="s">
        <v>254</v>
      </c>
      <c r="D424" s="110" t="s">
        <v>258</v>
      </c>
      <c r="E424" s="155">
        <v>13.2</v>
      </c>
      <c r="F424" s="155">
        <v>6.3</v>
      </c>
      <c r="G424" s="155">
        <v>1.5</v>
      </c>
    </row>
    <row r="425" spans="1:7" ht="19" thickBot="1" x14ac:dyDescent="0.5">
      <c r="A425" s="110" t="s">
        <v>715</v>
      </c>
      <c r="B425" s="110" t="s">
        <v>718</v>
      </c>
      <c r="C425" s="153" t="s">
        <v>424</v>
      </c>
      <c r="D425" s="110" t="s">
        <v>427</v>
      </c>
      <c r="E425" s="155">
        <v>9.9</v>
      </c>
      <c r="F425" s="155">
        <v>6.9</v>
      </c>
      <c r="G425" s="155">
        <v>2.1</v>
      </c>
    </row>
    <row r="426" spans="1:7" ht="19" thickBot="1" x14ac:dyDescent="0.5">
      <c r="A426" s="110" t="s">
        <v>715</v>
      </c>
      <c r="B426" s="110" t="s">
        <v>718</v>
      </c>
      <c r="C426" s="153" t="s">
        <v>422</v>
      </c>
      <c r="D426" s="110" t="s">
        <v>427</v>
      </c>
      <c r="E426" s="155">
        <v>13.7</v>
      </c>
      <c r="F426" s="155">
        <v>3.3</v>
      </c>
      <c r="G426" s="155">
        <v>1.8</v>
      </c>
    </row>
    <row r="427" spans="1:7" ht="19" thickBot="1" x14ac:dyDescent="0.5">
      <c r="A427" s="110" t="s">
        <v>715</v>
      </c>
      <c r="B427" s="110" t="s">
        <v>718</v>
      </c>
      <c r="C427" s="153" t="s">
        <v>253</v>
      </c>
      <c r="D427" s="110" t="s">
        <v>258</v>
      </c>
      <c r="E427" s="155">
        <v>13.6</v>
      </c>
      <c r="F427" s="155">
        <v>5.0999999999999996</v>
      </c>
      <c r="G427" s="155">
        <v>0.8</v>
      </c>
    </row>
    <row r="428" spans="1:7" ht="19" thickBot="1" x14ac:dyDescent="0.5">
      <c r="A428" s="110" t="s">
        <v>715</v>
      </c>
      <c r="B428" s="110" t="s">
        <v>718</v>
      </c>
      <c r="C428" s="153" t="s">
        <v>255</v>
      </c>
      <c r="D428" s="110" t="s">
        <v>258</v>
      </c>
      <c r="E428" s="155">
        <v>12.5</v>
      </c>
      <c r="F428" s="155">
        <v>3.8</v>
      </c>
      <c r="G428" s="155">
        <v>1.8</v>
      </c>
    </row>
    <row r="429" spans="1:7" ht="19" thickBot="1" x14ac:dyDescent="0.5">
      <c r="A429" s="160" t="s">
        <v>715</v>
      </c>
      <c r="B429" s="160" t="s">
        <v>718</v>
      </c>
      <c r="C429" s="161" t="s">
        <v>425</v>
      </c>
      <c r="D429" s="162" t="s">
        <v>427</v>
      </c>
      <c r="E429" s="163">
        <v>7.4</v>
      </c>
      <c r="F429" s="163">
        <v>2.5</v>
      </c>
      <c r="G429" s="163">
        <v>1.8</v>
      </c>
    </row>
    <row r="430" spans="1:7" ht="19" thickBot="1" x14ac:dyDescent="0.5">
      <c r="A430" s="110" t="s">
        <v>715</v>
      </c>
      <c r="B430" s="110" t="s">
        <v>718</v>
      </c>
      <c r="C430" s="153" t="s">
        <v>426</v>
      </c>
      <c r="D430" s="110" t="s">
        <v>427</v>
      </c>
      <c r="E430" s="155">
        <v>6.4</v>
      </c>
      <c r="F430" s="155">
        <v>3.8</v>
      </c>
      <c r="G430" s="155">
        <v>1.1000000000000001</v>
      </c>
    </row>
    <row r="431" spans="1:7" ht="19" thickBot="1" x14ac:dyDescent="0.5">
      <c r="A431" s="110" t="s">
        <v>715</v>
      </c>
      <c r="B431" s="110" t="s">
        <v>718</v>
      </c>
      <c r="C431" s="153" t="s">
        <v>257</v>
      </c>
      <c r="D431" s="110" t="s">
        <v>258</v>
      </c>
      <c r="E431" s="155">
        <v>5.2</v>
      </c>
      <c r="F431" s="155">
        <v>4.4000000000000004</v>
      </c>
      <c r="G431" s="155">
        <v>2.5</v>
      </c>
    </row>
    <row r="432" spans="1:7" ht="19" thickBot="1" x14ac:dyDescent="0.5">
      <c r="A432" s="110" t="s">
        <v>715</v>
      </c>
      <c r="B432" s="110" t="s">
        <v>718</v>
      </c>
      <c r="C432" s="153" t="s">
        <v>256</v>
      </c>
      <c r="D432" s="110" t="s">
        <v>258</v>
      </c>
      <c r="E432" s="155">
        <v>6.1</v>
      </c>
      <c r="F432" s="155">
        <v>2.9</v>
      </c>
      <c r="G432" s="155">
        <v>2.4</v>
      </c>
    </row>
    <row r="433" spans="1:7" ht="19" thickBot="1" x14ac:dyDescent="0.5">
      <c r="A433" s="149" t="s">
        <v>716</v>
      </c>
      <c r="B433" s="149" t="s">
        <v>719</v>
      </c>
      <c r="C433" s="150" t="s">
        <v>601</v>
      </c>
      <c r="D433" s="149" t="s">
        <v>606</v>
      </c>
      <c r="E433" s="152">
        <v>15.9</v>
      </c>
      <c r="F433" s="152">
        <v>7.6</v>
      </c>
      <c r="G433" s="152">
        <v>3</v>
      </c>
    </row>
    <row r="434" spans="1:7" ht="19" thickBot="1" x14ac:dyDescent="0.5">
      <c r="A434" s="149" t="s">
        <v>716</v>
      </c>
      <c r="B434" s="149" t="s">
        <v>719</v>
      </c>
      <c r="C434" s="150" t="s">
        <v>602</v>
      </c>
      <c r="D434" s="149" t="s">
        <v>606</v>
      </c>
      <c r="E434" s="152">
        <v>13.5</v>
      </c>
      <c r="F434" s="152">
        <v>4.3</v>
      </c>
      <c r="G434" s="152">
        <v>0.9</v>
      </c>
    </row>
    <row r="435" spans="1:7" ht="19" thickBot="1" x14ac:dyDescent="0.5">
      <c r="A435" s="149" t="s">
        <v>716</v>
      </c>
      <c r="B435" s="149" t="s">
        <v>719</v>
      </c>
      <c r="C435" s="150" t="s">
        <v>576</v>
      </c>
      <c r="D435" s="149" t="s">
        <v>579</v>
      </c>
      <c r="E435" s="152">
        <v>10.199999999999999</v>
      </c>
      <c r="F435" s="152">
        <v>6.3</v>
      </c>
      <c r="G435" s="152">
        <v>1.9</v>
      </c>
    </row>
    <row r="436" spans="1:7" ht="19" thickBot="1" x14ac:dyDescent="0.5">
      <c r="A436" s="149" t="s">
        <v>716</v>
      </c>
      <c r="B436" s="149" t="s">
        <v>719</v>
      </c>
      <c r="C436" s="150" t="s">
        <v>603</v>
      </c>
      <c r="D436" s="149" t="s">
        <v>606</v>
      </c>
      <c r="E436" s="152">
        <v>13</v>
      </c>
      <c r="F436" s="152">
        <v>3.9</v>
      </c>
      <c r="G436" s="152">
        <v>1.1000000000000001</v>
      </c>
    </row>
    <row r="437" spans="1:7" ht="19" thickBot="1" x14ac:dyDescent="0.5">
      <c r="A437" s="149" t="s">
        <v>716</v>
      </c>
      <c r="B437" s="149" t="s">
        <v>719</v>
      </c>
      <c r="C437" s="150" t="s">
        <v>574</v>
      </c>
      <c r="D437" s="149" t="s">
        <v>579</v>
      </c>
      <c r="E437" s="152">
        <v>13.1</v>
      </c>
      <c r="F437" s="152">
        <v>2.9</v>
      </c>
      <c r="G437" s="152">
        <v>0.8</v>
      </c>
    </row>
    <row r="438" spans="1:7" ht="19" thickBot="1" x14ac:dyDescent="0.5">
      <c r="A438" s="149" t="s">
        <v>716</v>
      </c>
      <c r="B438" s="149" t="s">
        <v>719</v>
      </c>
      <c r="C438" s="150" t="s">
        <v>575</v>
      </c>
      <c r="D438" s="149" t="s">
        <v>579</v>
      </c>
      <c r="E438" s="152">
        <v>11.4</v>
      </c>
      <c r="F438" s="152">
        <v>2.8</v>
      </c>
      <c r="G438" s="152">
        <v>2.5</v>
      </c>
    </row>
    <row r="439" spans="1:7" ht="19" thickBot="1" x14ac:dyDescent="0.5">
      <c r="A439" s="149" t="s">
        <v>716</v>
      </c>
      <c r="B439" s="149" t="s">
        <v>719</v>
      </c>
      <c r="C439" s="150" t="s">
        <v>604</v>
      </c>
      <c r="D439" s="149" t="s">
        <v>606</v>
      </c>
      <c r="E439" s="152">
        <v>9.5</v>
      </c>
      <c r="F439" s="152">
        <v>2.2000000000000002</v>
      </c>
      <c r="G439" s="152">
        <v>3.7</v>
      </c>
    </row>
    <row r="440" spans="1:7" ht="19" thickBot="1" x14ac:dyDescent="0.5">
      <c r="A440" s="149" t="s">
        <v>716</v>
      </c>
      <c r="B440" s="149" t="s">
        <v>719</v>
      </c>
      <c r="C440" s="150" t="s">
        <v>577</v>
      </c>
      <c r="D440" s="149" t="s">
        <v>579</v>
      </c>
      <c r="E440" s="152">
        <v>9.5</v>
      </c>
      <c r="F440" s="152">
        <v>4.5</v>
      </c>
      <c r="G440" s="152">
        <v>1</v>
      </c>
    </row>
    <row r="441" spans="1:7" ht="19" thickBot="1" x14ac:dyDescent="0.5">
      <c r="A441" s="149" t="s">
        <v>716</v>
      </c>
      <c r="B441" s="149" t="s">
        <v>719</v>
      </c>
      <c r="C441" s="150" t="s">
        <v>578</v>
      </c>
      <c r="D441" s="149" t="s">
        <v>579</v>
      </c>
      <c r="E441" s="152">
        <v>8.1999999999999993</v>
      </c>
      <c r="F441" s="152">
        <v>4.0999999999999996</v>
      </c>
      <c r="G441" s="152">
        <v>0.5</v>
      </c>
    </row>
    <row r="442" spans="1:7" ht="19" thickBot="1" x14ac:dyDescent="0.5">
      <c r="A442" s="149" t="s">
        <v>716</v>
      </c>
      <c r="B442" s="149" t="s">
        <v>719</v>
      </c>
      <c r="C442" s="150" t="s">
        <v>605</v>
      </c>
      <c r="D442" s="149" t="s">
        <v>606</v>
      </c>
      <c r="E442" s="152">
        <v>5.4</v>
      </c>
      <c r="F442" s="152">
        <v>3.7</v>
      </c>
      <c r="G442" s="152">
        <v>1.3</v>
      </c>
    </row>
    <row r="443" spans="1:7" ht="19" thickBot="1" x14ac:dyDescent="0.5">
      <c r="A443" s="142" t="s">
        <v>716</v>
      </c>
      <c r="B443" s="142" t="s">
        <v>720</v>
      </c>
      <c r="C443" s="156" t="s">
        <v>580</v>
      </c>
      <c r="D443" s="142" t="s">
        <v>585</v>
      </c>
      <c r="E443" s="158">
        <v>14.7</v>
      </c>
      <c r="F443" s="158">
        <v>5.8</v>
      </c>
      <c r="G443" s="158">
        <v>3.5</v>
      </c>
    </row>
    <row r="444" spans="1:7" ht="19" thickBot="1" x14ac:dyDescent="0.5">
      <c r="A444" s="142" t="s">
        <v>716</v>
      </c>
      <c r="B444" s="142" t="s">
        <v>720</v>
      </c>
      <c r="C444" s="156" t="s">
        <v>641</v>
      </c>
      <c r="D444" s="142" t="s">
        <v>646</v>
      </c>
      <c r="E444" s="158">
        <v>16.600000000000001</v>
      </c>
      <c r="F444" s="158">
        <v>7.6</v>
      </c>
      <c r="G444" s="158">
        <v>1.7</v>
      </c>
    </row>
    <row r="445" spans="1:7" ht="19" thickBot="1" x14ac:dyDescent="0.5">
      <c r="A445" s="142" t="s">
        <v>716</v>
      </c>
      <c r="B445" s="142" t="s">
        <v>720</v>
      </c>
      <c r="C445" s="156" t="s">
        <v>642</v>
      </c>
      <c r="D445" s="142" t="s">
        <v>646</v>
      </c>
      <c r="E445" s="158">
        <v>14.1</v>
      </c>
      <c r="F445" s="158">
        <v>6.5</v>
      </c>
      <c r="G445" s="158">
        <v>2.5</v>
      </c>
    </row>
    <row r="446" spans="1:7" ht="19" thickBot="1" x14ac:dyDescent="0.5">
      <c r="A446" s="142" t="s">
        <v>716</v>
      </c>
      <c r="B446" s="142" t="s">
        <v>720</v>
      </c>
      <c r="C446" s="156" t="s">
        <v>581</v>
      </c>
      <c r="D446" s="142" t="s">
        <v>585</v>
      </c>
      <c r="E446" s="158">
        <v>10.4</v>
      </c>
      <c r="F446" s="158">
        <v>5</v>
      </c>
      <c r="G446" s="158">
        <v>1</v>
      </c>
    </row>
    <row r="447" spans="1:7" ht="19" thickBot="1" x14ac:dyDescent="0.5">
      <c r="A447" s="142" t="s">
        <v>716</v>
      </c>
      <c r="B447" s="142" t="s">
        <v>720</v>
      </c>
      <c r="C447" s="156" t="s">
        <v>583</v>
      </c>
      <c r="D447" s="142" t="s">
        <v>585</v>
      </c>
      <c r="E447" s="158">
        <v>7.1</v>
      </c>
      <c r="F447" s="158">
        <v>3.9</v>
      </c>
      <c r="G447" s="158">
        <v>4.4000000000000004</v>
      </c>
    </row>
    <row r="448" spans="1:7" ht="19" thickBot="1" x14ac:dyDescent="0.5">
      <c r="A448" s="142" t="s">
        <v>716</v>
      </c>
      <c r="B448" s="142" t="s">
        <v>720</v>
      </c>
      <c r="C448" s="156" t="s">
        <v>643</v>
      </c>
      <c r="D448" s="142" t="s">
        <v>646</v>
      </c>
      <c r="E448" s="158">
        <v>13.6</v>
      </c>
      <c r="F448" s="158">
        <v>3.2</v>
      </c>
      <c r="G448" s="158">
        <v>1.8</v>
      </c>
    </row>
    <row r="449" spans="1:7" ht="19" thickBot="1" x14ac:dyDescent="0.5">
      <c r="A449" s="142" t="s">
        <v>716</v>
      </c>
      <c r="B449" s="142" t="s">
        <v>720</v>
      </c>
      <c r="C449" s="156" t="s">
        <v>582</v>
      </c>
      <c r="D449" s="142" t="s">
        <v>585</v>
      </c>
      <c r="E449" s="158">
        <v>9.8000000000000007</v>
      </c>
      <c r="F449" s="158">
        <v>2.9</v>
      </c>
      <c r="G449" s="158">
        <v>1.7</v>
      </c>
    </row>
    <row r="450" spans="1:7" ht="19" thickBot="1" x14ac:dyDescent="0.5">
      <c r="A450" s="142" t="s">
        <v>716</v>
      </c>
      <c r="B450" s="142" t="s">
        <v>720</v>
      </c>
      <c r="C450" s="156" t="s">
        <v>645</v>
      </c>
      <c r="D450" s="142" t="s">
        <v>646</v>
      </c>
      <c r="E450" s="158">
        <v>6.9</v>
      </c>
      <c r="F450" s="158">
        <v>4.5999999999999996</v>
      </c>
      <c r="G450" s="158">
        <v>3.7</v>
      </c>
    </row>
    <row r="451" spans="1:7" ht="19" thickBot="1" x14ac:dyDescent="0.5">
      <c r="A451" s="142" t="s">
        <v>716</v>
      </c>
      <c r="B451" s="142" t="s">
        <v>720</v>
      </c>
      <c r="C451" s="156" t="s">
        <v>584</v>
      </c>
      <c r="D451" s="142" t="s">
        <v>585</v>
      </c>
      <c r="E451" s="158">
        <v>6.5</v>
      </c>
      <c r="F451" s="158">
        <v>5.2</v>
      </c>
      <c r="G451" s="158">
        <v>0.5</v>
      </c>
    </row>
    <row r="452" spans="1:7" ht="19" thickBot="1" x14ac:dyDescent="0.5">
      <c r="A452" s="142" t="s">
        <v>716</v>
      </c>
      <c r="B452" s="142" t="s">
        <v>720</v>
      </c>
      <c r="C452" s="156" t="s">
        <v>644</v>
      </c>
      <c r="D452" s="142" t="s">
        <v>646</v>
      </c>
      <c r="E452" s="158">
        <v>7.5</v>
      </c>
      <c r="F452" s="158">
        <v>3.1</v>
      </c>
      <c r="G452" s="158">
        <v>3</v>
      </c>
    </row>
  </sheetData>
  <hyperlinks>
    <hyperlink ref="C10" r:id="rId1" display="https://www.espn.com/mens-college-basketball/player/_/id/4600663/zach-edey" xr:uid="{9085F26F-94FD-45DD-AA70-ABE08F4D86A9}"/>
    <hyperlink ref="C11" r:id="rId2" display="https://www.espn.com/mens-college-basketball/player/_/id/5105854/braden-smith" xr:uid="{A3F0A858-EE3B-467D-B799-D973B9CF495D}"/>
    <hyperlink ref="C12" r:id="rId3" display="https://www.espn.com/mens-college-basketball/player/_/id/4432002/lance-jones" xr:uid="{24D1EE78-40BE-4032-8813-1F6266B50B47}"/>
    <hyperlink ref="C13" r:id="rId4" display="https://www.espn.com/mens-college-basketball/player/_/id/5105853/fletcher-loyer" xr:uid="{6A0E32EE-7379-42BD-B030-F14F5346713B}"/>
    <hyperlink ref="C14" r:id="rId5" display="https://www.espn.com/mens-college-basketball/player/_/id/4431753/mason-gillis" xr:uid="{CA8FB793-F128-4BA4-AB97-6305E74D9B1F}"/>
    <hyperlink ref="C15" r:id="rId6" display="https://www.espn.com/mens-college-basketball/player/_/id/4897438/trey-kaufman-renn" xr:uid="{B606EEC7-3DB4-473D-9A37-849158779573}"/>
    <hyperlink ref="C18" r:id="rId7" display="https://www.espn.com/mens-college-basketball/player/_/id/4894452/myles-colvin" xr:uid="{D905A8F1-8406-4E17-8174-E24A41DC9919}"/>
    <hyperlink ref="C17" r:id="rId8" display="https://www.espn.com/mens-college-basketball/player/_/id/5105855/camden-heide" xr:uid="{96AFD056-930B-40F9-A99B-EB78B65B51F7}"/>
    <hyperlink ref="C16" r:id="rId9" display="https://www.espn.com/mens-college-basketball/player/_/id/4433598/caleb-furst" xr:uid="{ED309779-F118-48C0-AC51-6B078C4FE91D}"/>
    <hyperlink ref="C108" r:id="rId10" display="https://www.espn.com/mens-college-basketball/player/_/id/4684793/kyle-filipowski" xr:uid="{794D7487-E899-45EC-B282-E8192BFFD15B}"/>
    <hyperlink ref="C109" r:id="rId11" display="https://www.espn.com/mens-college-basketball/player/_/id/4433135/jeremy-roach" xr:uid="{0F0C7343-8296-46CE-A09A-49931141F8BD}"/>
    <hyperlink ref="C110" r:id="rId12" display="https://www.espn.com/mens-college-basketball/player/_/id/4683778/jared-mccain" xr:uid="{36FE5068-EEA8-48F8-A89B-991A55CB6F12}"/>
    <hyperlink ref="C111" r:id="rId13" display="https://www.espn.com/mens-college-basketball/player/_/id/4433285/mark-mitchell" xr:uid="{3734ECDD-563D-4905-A3B0-527FD3F5A872}"/>
    <hyperlink ref="C112" r:id="rId14" display="https://www.espn.com/mens-college-basketball/player/_/id/5023693/tyrese-proctor" xr:uid="{B7812F2F-4703-4979-817F-586FFDCC3652}"/>
    <hyperlink ref="C113" r:id="rId15" display="https://www.espn.com/mens-college-basketball/player/_/id/4711256/caleb-foster" xr:uid="{5451B6C5-BD22-425D-8A3E-1C1AE231E0B6}"/>
    <hyperlink ref="C169" r:id="rId16" display="https://www.espn.com/mens-college-basketball/player/_/id/4701225/pj-hall" xr:uid="{FCFB2048-B9B0-4A5A-8FA4-0270A47F4F1A}"/>
    <hyperlink ref="C171" r:id="rId17" display="https://www.espn.com/mens-college-basketball/player/_/id/4431746/joseph-girard-iii" xr:uid="{5FB1A172-E4B8-418C-85C6-B8FAEA55A2DE}"/>
    <hyperlink ref="C172" r:id="rId18" display="https://www.espn.com/mens-college-basketball/player/_/id/4592184/chase-hunter" xr:uid="{492D1E64-6975-4919-A325-4D12D11588C6}"/>
    <hyperlink ref="C170" r:id="rId19" display="https://www.espn.com/mens-college-basketball/player/_/id/4693954/ian-schieffelin" xr:uid="{0587AC09-5A47-4032-986A-6DBC0B18A680}"/>
    <hyperlink ref="C174" r:id="rId20" display="https://www.espn.com/mens-college-basketball/player/_/id/5105449/rj-godfrey" xr:uid="{898F991A-C0AE-4CD1-BCB3-602635426BFB}"/>
    <hyperlink ref="C175" r:id="rId21" display="https://www.espn.com/mens-college-basketball/player/_/id/5105448/chauncey-wiggins" xr:uid="{48F6A0B8-0D6B-44D3-A8EC-1387178D65F5}"/>
    <hyperlink ref="C173" r:id="rId22" display="https://www.espn.com/mens-college-basketball/player/_/id/4397152/jack-clark" xr:uid="{37F40DB7-B924-49BC-8B0D-DE9AAC892BF1}"/>
    <hyperlink ref="C27" r:id="rId23" display="https://www.espn.com/mens-college-basketball/player/_/id/4433176/rj-davis" xr:uid="{4E41D333-43CF-400D-AA36-B38E24370C5D}"/>
    <hyperlink ref="C28" r:id="rId24" display="https://www.espn.com/mens-college-basketball/player/_/id/4431674/armando-bacot" xr:uid="{69709FC6-2292-41A5-9630-87911B4F9AAD}"/>
    <hyperlink ref="C29" r:id="rId25" display="https://www.espn.com/mens-college-basketball/player/_/id/4433618/harrison-ingram" xr:uid="{B08165CE-07CE-49EF-8701-15851F461AF3}"/>
    <hyperlink ref="C30" r:id="rId26" display="https://www.espn.com/mens-college-basketball/player/_/id/4397114/cormac-ryan" xr:uid="{994BF52C-478A-481E-A604-2FC43A08DDBC}"/>
    <hyperlink ref="C31" r:id="rId27" display="https://www.espn.com/mens-college-basketball/player/_/id/4869764/elliot-cadeau" xr:uid="{15E33EFD-509F-4E4A-BF11-31DCF08D3EB0}"/>
    <hyperlink ref="C32" r:id="rId28" display="https://www.espn.com/mens-college-basketball/player/_/id/4712836/seth-trimble" xr:uid="{77B1B944-448E-40E6-A29F-9CCC12708D95}"/>
    <hyperlink ref="C34" r:id="rId29" display="https://www.espn.com/mens-college-basketball/player/_/id/4433625/jalen-washington" xr:uid="{D2401435-7637-4648-AD24-C3AF6FBBD0C2}"/>
    <hyperlink ref="C33" r:id="rId30" display="https://www.espn.com/mens-college-basketball/player/_/id/4431740/jaelyn-withers" xr:uid="{20B34790-5145-41F6-A35F-3CCF17691163}"/>
    <hyperlink ref="C149" r:id="rId31" display="https://www.espn.com/mens-college-basketball/player/_/id/4702528/jaxson-robinson" xr:uid="{1A9F51CC-3E84-4629-B26D-E68C5AF29013}"/>
    <hyperlink ref="C152" r:id="rId32" display="https://www.espn.com/mens-college-basketball/player/_/id/4593744/trevin-knell" xr:uid="{D7A4305C-6330-4D35-9097-A9978882A86F}"/>
    <hyperlink ref="C147" r:id="rId33" display="https://www.espn.com/mens-college-basketball/player/_/id/4701219/spencer-johnson" xr:uid="{133D0181-D590-46F9-816C-13D00E28845F}"/>
    <hyperlink ref="C150" r:id="rId34" display="https://www.espn.com/mens-college-basketball/player/_/id/4712348/fousseyni-traore" xr:uid="{A813CC96-13E8-4E80-8EC9-39FFDF0A934C}"/>
    <hyperlink ref="C151" r:id="rId35" display="https://www.espn.com/mens-college-basketball/player/_/id/4702703/noah-waterman" xr:uid="{85BC5B71-F476-4CA3-AF02-EC25C081EE2F}"/>
    <hyperlink ref="C153" r:id="rId36" display="https://www.espn.com/mens-college-basketball/player/_/id/5105462/richie-saunders" xr:uid="{89DE8290-1574-4968-BC5D-EF9079AC1FF2}"/>
    <hyperlink ref="C148" r:id="rId37" display="https://www.espn.com/mens-college-basketball/player/_/id/5105464/dallin-hall" xr:uid="{87876ABB-87A9-4326-BF6E-ABA7E4F35B92}"/>
    <hyperlink ref="C154" r:id="rId38" display="https://www.espn.com/mens-college-basketball/player/_/id/4702739/aly-khalifa" xr:uid="{39752305-BAA2-49D5-BA3C-930C262BD96A}"/>
    <hyperlink ref="C88" r:id="rId39" display="https://www.espn.com/mens-college-basketball/player/_/id/4684272/jakobe-walter" xr:uid="{6150B14A-F1B3-4F4B-951F-982738DB176A}"/>
    <hyperlink ref="C87" r:id="rId40" display="https://www.espn.com/mens-college-basketball/player/_/id/4431941/rayj-dennis" xr:uid="{99E6FB2F-C45E-434F-BF98-2DC2F2F39E6F}"/>
    <hyperlink ref="C89" r:id="rId41" display="https://www.espn.com/mens-college-basketball/player/_/id/4432946/jalen-bridges" xr:uid="{2F43D5E1-7F0C-4255-A91A-28D91EF79F44}"/>
    <hyperlink ref="C92" r:id="rId42" display="https://www.espn.com/mens-college-basketball/player/_/id/4433265/langston-love" xr:uid="{3BD96697-8CB5-4DF5-A971-4C1F74ADBB6C}"/>
    <hyperlink ref="C90" r:id="rId43" display="https://www.espn.com/mens-college-basketball/player/_/id/5061589/yves-missi" xr:uid="{06823023-6661-4537-AFC3-359941CC83E9}"/>
    <hyperlink ref="C91" r:id="rId44" display="https://www.espn.com/mens-college-basketball/player/_/id/4896614/jayden-nunn" xr:uid="{1E47CBBA-FB37-43C0-80DC-724A94D63FD7}"/>
    <hyperlink ref="C20" r:id="rId45" display="https://www.espn.com/mens-college-basketball/player/_/id/4433149/lj-cryer" xr:uid="{BD44DA9B-0C25-4612-9AE4-07C4C18BFD3E}"/>
    <hyperlink ref="C19" r:id="rId46" display="https://www.espn.com/mens-college-basketball/player/_/id/4432241/jamal-shead" xr:uid="{25E77CE8-A385-4784-BCC4-F84F46A974B8}"/>
    <hyperlink ref="C22" r:id="rId47" display="https://www.espn.com/mens-college-basketball/player/_/id/5106058/emanuel-sharp" xr:uid="{0905A520-BA86-4259-918D-AB7F31074053}"/>
    <hyperlink ref="C21" r:id="rId48" display="https://www.espn.com/mens-college-basketball/player/_/id/4433068/jwan-roberts" xr:uid="{84FBCF47-FB32-4622-8929-8BA6713BF9DB}"/>
    <hyperlink ref="C25" r:id="rId49" display="https://www.espn.com/mens-college-basketball/player/_/id/4431946/damian-dunn" xr:uid="{3B945B2E-3A24-470D-8D6C-A58D1BCE4C22}"/>
    <hyperlink ref="C23" r:id="rId50" display="https://www.espn.com/mens-college-basketball/player/_/id/4684301/javier-francis" xr:uid="{3D5777D9-C697-4C5B-BA12-B46309288E84}"/>
    <hyperlink ref="C24" r:id="rId51" display="https://www.espn.com/mens-college-basketball/player/_/id/5106059/terrance-arceneaux" xr:uid="{68D617D6-D165-41A1-9604-026A874F7211}"/>
    <hyperlink ref="C26" r:id="rId52" display="https://www.espn.com/mens-college-basketball/player/_/id/4432902/mylik-wilson" xr:uid="{0A8A6A99-9789-4815-AAA3-64B17D075850}"/>
    <hyperlink ref="C35" r:id="rId53" display="https://www.espn.com/mens-college-basketball/player/_/id/4585618/keshon-gilbert" xr:uid="{88978A94-EAE6-457F-A3A2-BACD3F50987C}"/>
    <hyperlink ref="C36" r:id="rId54" display="https://www.espn.com/mens-college-basketball/player/_/id/5106254/tamin-lipsey" xr:uid="{CCDB6B7E-E5A0-478A-9AC4-88B950ACAEE3}"/>
    <hyperlink ref="C37" r:id="rId55" display="https://www.espn.com/mens-college-basketball/player/_/id/4848637/milan-momcilovic" xr:uid="{CF154E5F-281A-4B63-B87E-F52F9CB9C88F}"/>
    <hyperlink ref="C38" r:id="rId56" display="https://www.espn.com/mens-college-basketball/player/_/id/4898369/curtis-jones" xr:uid="{0D53B4B8-6E61-4383-BB2A-A31F65815E4D}"/>
    <hyperlink ref="C39" r:id="rId57" display="https://www.espn.com/mens-college-basketball/player/_/id/4398319/tre-king" xr:uid="{CB014F21-2454-4111-B2EB-459B3D8901F9}"/>
    <hyperlink ref="C40" r:id="rId58" display="https://www.espn.com/mens-college-basketball/player/_/id/4593702/robert-jones" xr:uid="{9D4B4544-1503-4726-919E-F180DED24E9F}"/>
    <hyperlink ref="C41" r:id="rId59" display="https://www.espn.com/mens-college-basketball/player/_/id/4592495/hason-ward" xr:uid="{5D0FC78F-F758-44A1-B35B-CE18F5E97E08}"/>
    <hyperlink ref="C102" r:id="rId60" display="https://www.espn.com/mens-college-basketball/player/_/id/4432180/hunter-dickinson" xr:uid="{A3F792EE-997F-4B23-BDAF-2486099643EA}"/>
    <hyperlink ref="C103" r:id="rId61" display="https://www.espn.com/mens-college-basketball/player/_/id/4433259/kj-adams-jr" xr:uid="{63D94BF1-9114-4272-B738-CF7BDC312601}"/>
    <hyperlink ref="C105" r:id="rId62" display="https://www.espn.com/mens-college-basketball/player/_/id/5157066/johnny-furphy" xr:uid="{7B051B0F-AEE5-4129-8B99-701B7EB7DF86}"/>
    <hyperlink ref="C104" r:id="rId63" display="https://www.espn.com/mens-college-basketball/player/_/id/4431983/dajuan-harris-jr" xr:uid="{5F67A8FA-7000-459D-81EF-A7FFD181C34A}"/>
    <hyperlink ref="C107" r:id="rId64" display="https://www.espn.com/mens-college-basketball/player/_/id/4397595/nicolas-timberlake" xr:uid="{54EBC67F-28F1-4315-9831-B3778A1D6FE0}"/>
    <hyperlink ref="C106" r:id="rId65" display="https://www.espn.com/mens-college-basketball/player/_/id/4872739/elmarko-jackson" xr:uid="{B1FC366D-A654-414B-BC2A-66992D4A37C9}"/>
    <hyperlink ref="C237" r:id="rId66" display="https://www.espn.com/mens-college-basketball/player/_/id/4432872/emanuel-miller" xr:uid="{463E7A94-2128-44DE-BFD3-5E17374E3778}"/>
    <hyperlink ref="C238" r:id="rId67" display="https://www.espn.com/mens-college-basketball/player/_/id/4432185/micah-peavy" xr:uid="{C0BD7D56-BBF4-47CD-9BDE-9FF515D6118C}"/>
    <hyperlink ref="C239" r:id="rId68" display="https://www.espn.com/mens-college-basketball/player/_/id/4592444/jameer-nelson-jr" xr:uid="{E674F4F1-7010-491E-BFE9-F7060F315452}"/>
    <hyperlink ref="C240" r:id="rId69" display="https://www.espn.com/mens-college-basketball/player/_/id/4432282/jakobe-coles" xr:uid="{3907EF43-4662-432D-A9D3-BF75D40AFB59}"/>
    <hyperlink ref="C242" r:id="rId70" display="https://www.espn.com/mens-college-basketball/player/_/id/4897296/trevian-tennyson" xr:uid="{15271F99-A762-477B-870B-E97ED25230A4}"/>
    <hyperlink ref="C241" r:id="rId71" display="https://www.espn.com/mens-college-basketball/player/_/id/4432851/avery-anderson-iii" xr:uid="{BF71CC6E-8705-4FCA-A42C-100CA4C2DA86}"/>
    <hyperlink ref="C244" r:id="rId72" display="https://www.espn.com/mens-college-basketball/player/_/id/4278533/chuck-obannon-jr" xr:uid="{7FF97DDB-61C0-4DF7-BB9B-AE6C19DEADFF}"/>
    <hyperlink ref="C243" r:id="rId73" display="https://www.espn.com/mens-college-basketball/player/_/id/5106261/ernest-udeh-jr" xr:uid="{8FCB92AA-14C3-4A6B-AE68-BB2653FB14E8}"/>
    <hyperlink ref="C183" r:id="rId74" display="https://www.espn.com/mens-college-basketball/player/_/id/4432932/max-abmas" xr:uid="{28B1DB82-D9A5-409E-A5B4-DC1964964E91}"/>
    <hyperlink ref="C184" r:id="rId75" display="https://www.espn.com/mens-college-basketball/player/_/id/4432866/dylan-disu" xr:uid="{2769743A-DF64-4CAA-8516-81315B5EDCEF}"/>
    <hyperlink ref="C186" r:id="rId76" display="https://www.espn.com/mens-college-basketball/player/_/id/4683751/tyrese-hunter" xr:uid="{B4009A69-6C38-4276-86BC-2EA13D40E5E0}"/>
    <hyperlink ref="C185" r:id="rId77" display="https://www.espn.com/mens-college-basketball/player/_/id/5106283/dillon-mitchell" xr:uid="{0C322357-5932-4A8C-92DD-372245BB8AF2}"/>
    <hyperlink ref="C187" r:id="rId78" display="https://www.espn.com/mens-college-basketball/player/_/id/4431710/kadin-shedrick" xr:uid="{C7C569DE-BC44-48B3-A73E-05D242B683F1}"/>
    <hyperlink ref="C190" r:id="rId79" display="https://www.espn.com/mens-college-basketball/player/_/id/4397401/ithiel-horton" xr:uid="{C24458AA-F064-4E87-A224-F0017A4258CB}"/>
    <hyperlink ref="C189" r:id="rId80" display="https://www.espn.com/mens-college-basketball/player/_/id/5105486/chendall-weaver" xr:uid="{7C8EBA58-A150-4C4D-8DC7-B39095BECEED}"/>
    <hyperlink ref="C188" r:id="rId81" display="https://www.espn.com/mens-college-basketball/player/_/id/4397079/brock-cunningham" xr:uid="{2CD39AFD-57AA-4406-8A55-005C9279BBF4}"/>
    <hyperlink ref="C162" r:id="rId82" display="https://www.espn.com/mens-college-basketball/player/_/id/5106285/pop-isaacs" xr:uid="{DF4D780E-BBAE-4009-8B17-2258E08D1BB7}"/>
    <hyperlink ref="C164" r:id="rId83" display="https://www.espn.com/mens-college-basketball/player/_/id/4432880/joe-toussaint" xr:uid="{21A3099F-860B-4CEA-98D2-898D2EEAE78B}"/>
    <hyperlink ref="C163" r:id="rId84" display="https://www.espn.com/mens-college-basketball/player/_/id/4937074/darrion-williams" xr:uid="{6EC29A86-682F-45E4-BC43-BA9EEE9AD240}"/>
    <hyperlink ref="C167" r:id="rId85" display="https://www.espn.com/mens-college-basketball/player/_/id/4702027/chance-mcmillian" xr:uid="{10020DA1-D3B3-4A33-9523-2008378DBC63}"/>
    <hyperlink ref="C166" r:id="rId86" display="https://www.espn.com/mens-college-basketball/player/_/id/4567588/devan-cambridge" xr:uid="{8CE1B90B-4BB1-46DD-AFC6-09E561541FD3}"/>
    <hyperlink ref="C165" r:id="rId87" display="https://www.espn.com/mens-college-basketball/player/_/id/4397093/warren-washington" xr:uid="{AE113EB3-D906-4E51-AD73-05761AF5566A}"/>
    <hyperlink ref="C168" r:id="rId88" display="https://www.espn.com/mens-college-basketball/player/_/id/4567079/kerwin-walton" xr:uid="{D33F0330-FB31-4CE7-89D6-58F789866CCD}"/>
    <hyperlink ref="C114" r:id="rId89" display="https://www.espn.com/mens-college-basketball/player/_/id/4703530/mark-sears" xr:uid="{A3213557-E303-442A-8538-8741D25AEE26}"/>
    <hyperlink ref="C115" r:id="rId90" display="https://www.espn.com/mens-college-basketball/player/_/id/4593385/aaron-estrada" xr:uid="{30AF93EE-AE17-477E-A0F1-D1F4905BE7B1}"/>
    <hyperlink ref="C116" r:id="rId91" display="https://www.espn.com/mens-college-basketball/player/_/id/4702670/grant-nelson" xr:uid="{D7D8F3D9-A2D3-4AC0-8255-45633252BCB4}"/>
    <hyperlink ref="C117" r:id="rId92" display="https://www.espn.com/mens-college-basketball/player/_/id/4683682/rylan-griffen" xr:uid="{C14D6BF1-FFCE-4699-B522-CA340453DE17}"/>
    <hyperlink ref="C118" r:id="rId93" display="https://www.espn.com/mens-college-basketball/player/_/id/4702484/latrell-wrightsell-jr" xr:uid="{69DC8BF2-F895-4641-A340-187AD5C34A30}"/>
    <hyperlink ref="C119" r:id="rId94" display="https://www.espn.com/mens-college-basketball/player/_/id/4703887/nick-pringle" xr:uid="{846BFF61-CEAC-42E4-BEB3-5B31190D06D5}"/>
    <hyperlink ref="C120" r:id="rId95" display="https://www.espn.com/mens-college-basketball/player/_/id/4683781/sam-walters" xr:uid="{8BF03E0C-A28E-4F6C-8092-A05D0AFBE18A}"/>
    <hyperlink ref="C121" r:id="rId96" display="https://www.espn.com/mens-college-basketball/player/_/id/4873181/jarin-stevenson" xr:uid="{27ACA0F8-D2AA-46CD-BC9B-5BDFCB29D170}"/>
    <hyperlink ref="C93" r:id="rId97" display="https://www.espn.com/mens-college-basketball/player/_/id/4433569/johni-broome" xr:uid="{14FE6E34-61DC-4B80-A814-DDDAB034CBF5}"/>
    <hyperlink ref="C94" r:id="rId98" display="https://www.espn.com/mens-college-basketball/player/_/id/4431776/jaylin-williams" xr:uid="{66BCB835-87E3-4112-B75C-879B4E563513}"/>
    <hyperlink ref="C95" r:id="rId99" display="https://www.espn.com/mens-college-basketball/player/_/id/4897532/chad-baker-mazara" xr:uid="{BD202981-8A89-40AC-9BCD-7350918C5FAD}"/>
    <hyperlink ref="C98" r:id="rId100" display="https://www.espn.com/mens-college-basketball/player/_/id/4897493/denver-jones" xr:uid="{00692BD6-3814-492C-92CF-E15998EA842D}"/>
    <hyperlink ref="C97" r:id="rId101" display="https://www.espn.com/mens-college-basketball/player/_/id/4684276/aden-holloway" xr:uid="{DD248ADA-F409-4240-8AD2-C084A2B77ABD}"/>
    <hyperlink ref="C99" r:id="rId102" display="https://www.espn.com/mens-college-basketball/player/_/id/4432363/kd-johnson" xr:uid="{CCA02027-700B-4634-BD4C-294610DFD3F4}"/>
    <hyperlink ref="C96" r:id="rId103" display="https://www.espn.com/mens-college-basketball/player/_/id/5105522/tre-donaldson" xr:uid="{3A46FF8B-DF16-4CF5-B4D7-4C67608CD39F}"/>
    <hyperlink ref="C100" r:id="rId104" display="https://www.espn.com/mens-college-basketball/player/_/id/4433174/dylan-cardwell" xr:uid="{2E895D80-DE02-4890-A2F1-43D2EDC7E7DE}"/>
    <hyperlink ref="C101" r:id="rId105" display="https://www.espn.com/mens-college-basketball/player/_/id/5174655/chaney-johnson" xr:uid="{FD14E6FF-BE8A-44FA-AA75-BE0815702342}"/>
    <hyperlink ref="C192" r:id="rId106" display="https://www.espn.com/mens-college-basketball/player/_/id/4896372/walter-clayton-jr" xr:uid="{687C0401-D401-42D9-9FE6-F92E61E013C9}"/>
    <hyperlink ref="C191" r:id="rId107" display="https://www.espn.com/mens-college-basketball/player/_/id/4592979/zyon-pullin" xr:uid="{3B114830-2FE7-4641-8197-63C936B145C5}"/>
    <hyperlink ref="C193" r:id="rId108" display="https://www.espn.com/mens-college-basketball/player/_/id/4432105/tyrese-samuel" xr:uid="{AD5E7192-C3BD-4AD1-93F2-978AB237D536}"/>
    <hyperlink ref="C194" r:id="rId109" display="https://www.espn.com/mens-college-basketball/player/_/id/4897262/will-richard" xr:uid="{C33C09A5-7A5E-4EC8-9F5E-DDB96B67B5D2}"/>
    <hyperlink ref="C196" r:id="rId110" display="https://www.espn.com/mens-college-basketball/player/_/id/5105529/riley-kugel" xr:uid="{7469E72C-076F-4F4D-B76F-6B012F4C43B6}"/>
    <hyperlink ref="C195" r:id="rId111" display="https://www.espn.com/mens-college-basketball/player/_/id/5174657/alex-condon" xr:uid="{3197C733-33BD-4A79-AF96-CE221C50858C}"/>
    <hyperlink ref="C197" r:id="rId112" display="https://www.espn.com/mens-college-basketball/player/_/id/5108992/micah-handlogten" xr:uid="{AB11A3CC-095B-43DC-8FA4-34B60B1939E0}"/>
    <hyperlink ref="C79" r:id="rId113" display="https://www.espn.com/mens-college-basketball/player/_/id/4592686/antonio-reeves" xr:uid="{DE51CAB5-2A35-45F1-8B70-2B1EB0AC2F0B}"/>
    <hyperlink ref="C80" r:id="rId114" display="https://www.espn.com/mens-college-basketball/player/_/id/4684275/rob-dillingham" xr:uid="{0222C85C-788C-41A7-98F2-1E9C6488C85A}"/>
    <hyperlink ref="C82" r:id="rId115" display="https://www.espn.com/mens-college-basketball/player/_/id/4711272/reed-sheppard" xr:uid="{D7C2DE66-E0EA-478A-B335-59472CEDE402}"/>
    <hyperlink ref="C81" r:id="rId116" display="https://www.espn.com/mens-college-basketball/player/_/id/4432840/tre-mitchell" xr:uid="{E5751957-3051-40BC-AC2F-842D60722E82}"/>
    <hyperlink ref="C83" r:id="rId117" display="https://www.espn.com/mens-college-basketball/player/_/id/4683777/dj-wagner" xr:uid="{9C7BAD9B-C689-4A37-B2AD-66BB303B3436}"/>
    <hyperlink ref="C85" r:id="rId118" display="https://www.espn.com/mens-college-basketball/player/_/id/4711297/justin-edwards" xr:uid="{C3055720-8C85-4A86-A8BA-50CC41E321DC}"/>
    <hyperlink ref="C84" r:id="rId119" display="https://www.espn.com/mens-college-basketball/player/_/id/5060631/adou-thiero" xr:uid="{CBF6AA72-DF4E-4ED5-9D69-FC6B59E0428B}"/>
    <hyperlink ref="C86" r:id="rId120" display="https://www.espn.com/mens-college-basketball/player/_/id/5174665/zvonimir-ivisic" xr:uid="{57C313F3-17A8-4F70-9A6F-8C7ABCCC54D3}"/>
    <hyperlink ref="C155" r:id="rId121" display="https://www.espn.com/mens-college-basketball/player/_/id/4710770/meechie-johnson" xr:uid="{7AFD8B8F-B490-4165-9FE9-757C31054023}"/>
    <hyperlink ref="C156" r:id="rId122" display="https://www.espn.com/mens-college-basketball/player/_/id/4431837/bj-mack" xr:uid="{56D1797B-6A55-4BE4-B7B2-9229992B7C8E}"/>
    <hyperlink ref="C158" r:id="rId123" display="https://www.espn.com/mens-college-basketball/player/_/id/5093267/collin-murray-boyles" xr:uid="{DF69A038-1A50-4513-917D-1766E2679693}"/>
    <hyperlink ref="C157" r:id="rId124" display="https://www.espn.com/mens-college-basketball/player/_/id/4432959/talon-cooper" xr:uid="{162943E3-3DD7-449F-93C4-B55C8B7CA3A0}"/>
    <hyperlink ref="C159" r:id="rId125" display="https://www.espn.com/mens-college-basketball/player/_/id/4433340/myles-stute" xr:uid="{709BB57F-63FD-46FD-B778-C68EF9F21BFC}"/>
    <hyperlink ref="C161" r:id="rId126" display="https://www.espn.com/mens-college-basketball/player/_/id/4683836/jacobi-wright" xr:uid="{1382E13C-F022-4836-A239-A9BFF98F8380}"/>
    <hyperlink ref="C160" r:id="rId127" display="https://www.espn.com/mens-college-basketball/player/_/id/5105548/zachary-davis" xr:uid="{C590E895-743C-4A4A-B3E0-0F11BE0BB2FF}"/>
    <hyperlink ref="C42" r:id="rId128" display="https://www.espn.com/mens-college-basketball/player/_/id/4897943/dalton-knecht" xr:uid="{CA48FA6F-73F8-4492-B126-D4546556C204}"/>
    <hyperlink ref="C43" r:id="rId129" display="https://www.espn.com/mens-college-basketball/player/_/id/4684682/jonas-aidoo" xr:uid="{12067452-2863-41FD-B1E3-758697D2FC84}"/>
    <hyperlink ref="C44" r:id="rId130" display="https://www.espn.com/mens-college-basketball/player/_/id/4883573/zakai-zeigler" xr:uid="{66F5115A-EFD5-46F8-A490-11A438CB6595}"/>
    <hyperlink ref="C45" r:id="rId131" display="https://www.espn.com/mens-college-basketball/player/_/id/4431685/josiah-jordan-james" xr:uid="{DDBB5F42-BF50-4686-9352-F276BE513E43}"/>
    <hyperlink ref="C47" r:id="rId132" display="https://www.espn.com/mens-college-basketball/player/_/id/4897649/jordan-gainey" xr:uid="{080453D3-94A4-4295-A428-644321910D96}"/>
    <hyperlink ref="C46" r:id="rId133" display="https://www.espn.com/mens-college-basketball/player/_/id/4609299/santiago-vescovi" xr:uid="{55B0E088-E2C9-4AF4-8DED-FD06B6A562CE}"/>
    <hyperlink ref="C48" r:id="rId134" display="https://www.espn.com/mens-college-basketball/player/_/id/5105555/tobe-awaka" xr:uid="{3EA1CB50-4D63-4CE7-AAA6-6B0068BCCB30}"/>
    <hyperlink ref="C49" r:id="rId135" display="https://www.espn.com/mens-college-basketball/player/_/id/4683934/jahmai-mashack" xr:uid="{5E780A6B-3FD3-4339-8D9F-CBB3014849D5}"/>
    <hyperlink ref="C73" r:id="rId136" display="https://www.espn.com/mens-college-basketball/player/_/id/4593841/baylor-scheierman" xr:uid="{C1410B7D-3B7E-468F-A871-B7929D5DC9C0}"/>
    <hyperlink ref="C74" r:id="rId137" display="https://www.espn.com/mens-college-basketball/player/_/id/4433268/trey-alexander" xr:uid="{49A90E4E-BE87-41AB-A39D-57F19E800DC3}"/>
    <hyperlink ref="C75" r:id="rId138" display="https://www.espn.com/mens-college-basketball/player/_/id/4576060/ryan-kalkbrenner" xr:uid="{DFE87519-9A9C-4584-8E9B-F6B2294A399A}"/>
    <hyperlink ref="C76" r:id="rId139" display="https://www.espn.com/mens-college-basketball/player/_/id/4701991/steven-ashworth" xr:uid="{6F24D990-3C91-44B4-9CB4-74B40313BB1E}"/>
    <hyperlink ref="C77" r:id="rId140" display="https://www.espn.com/mens-college-basketball/player/_/id/4683755/mason-miller" xr:uid="{32B7455F-14FF-4A7F-BAA9-F56791F17FA5}"/>
    <hyperlink ref="C78" r:id="rId141" display="https://www.espn.com/mens-college-basketball/player/_/id/4431952/francisco-farabello" xr:uid="{C0BCB4B5-64D8-41CA-A8A3-E4E9250737DA}"/>
    <hyperlink ref="C52" r:id="rId142" display="https://www.espn.com/mens-college-basketball/player/_/id/4697268/kam-jones" xr:uid="{71C98043-F0C1-42CD-B63A-7523AFEB50A8}"/>
    <hyperlink ref="C50" r:id="rId143" display="https://www.espn.com/mens-college-basketball/player/_/id/4433225/tyler-kolek" xr:uid="{A313D583-F233-40E5-8934-2754169B0D0C}"/>
    <hyperlink ref="C51" r:id="rId144" display="https://www.espn.com/mens-college-basketball/player/_/id/4601023/oso-ighodaro" xr:uid="{0D348321-3002-4F89-A171-8359CE3F0D21}"/>
    <hyperlink ref="C53" r:id="rId145" display="https://www.espn.com/mens-college-basketball/player/_/id/4684306/david-joplin" xr:uid="{B741C173-54F3-4E97-AF12-69ABB029388A}"/>
    <hyperlink ref="C54" r:id="rId146" display="https://www.espn.com/mens-college-basketball/player/_/id/4683840/stevie-mitchell" xr:uid="{3377E3DF-DEC2-4698-9C64-F22A7DE44743}"/>
    <hyperlink ref="C55" r:id="rId147" display="https://www.espn.com/mens-college-basketball/player/_/id/5105598/chase-ross" xr:uid="{E6528C76-6EFA-4730-B4D2-F12DF6DE7C1D}"/>
    <hyperlink ref="C56" r:id="rId148" display="https://www.espn.com/mens-college-basketball/player/_/id/5105599/ben-gold" xr:uid="{58303B7A-11FF-443B-9659-B4A236805F98}"/>
    <hyperlink ref="C2" r:id="rId149" display="https://www.espn.com/mens-college-basketball/player/_/id/4592965/tristen-newton" xr:uid="{F791D2E5-8EB3-4DA4-A1FE-70620ABDDD20}"/>
    <hyperlink ref="C3" r:id="rId150" display="https://www.espn.com/mens-college-basketball/player/_/id/4433083/cam-spencer" xr:uid="{89AE5E6B-C5A5-4BB3-9A8A-0C142D0CE18F}"/>
    <hyperlink ref="C4" r:id="rId151" display="https://www.espn.com/mens-college-basketball/player/_/id/4917149/alex-karaban" xr:uid="{2D512823-CAE2-410D-BDF4-E3D43FCA7869}"/>
    <hyperlink ref="C5" r:id="rId152" display="https://www.espn.com/mens-college-basketball/player/_/id/5105565/donovan-clingan" xr:uid="{6FF31567-8DDA-4E2B-BEAE-DADD0CE79905}"/>
    <hyperlink ref="C6" r:id="rId153" display="https://www.espn.com/mens-college-basketball/player/_/id/4845367/stephon-castle" xr:uid="{4BCE7CF4-0E88-4B86-90AA-D19F0F64AE9E}"/>
    <hyperlink ref="C7" r:id="rId154" display="https://www.espn.com/mens-college-basketball/player/_/id/4433160/hassan-diarra" xr:uid="{4849DC13-4B0C-4302-AAA3-17950F777A84}"/>
    <hyperlink ref="C8" r:id="rId155" display="https://www.espn.com/mens-college-basketball/player/_/id/4683752/samson-johnson" xr:uid="{9DC4F003-B408-4329-8E4C-AFE3EE8D3BC0}"/>
    <hyperlink ref="C9" r:id="rId156" display="https://www.espn.com/mens-college-basketball/player/_/id/4895737/solomon-ball" xr:uid="{8A6F7507-147D-461A-A2E5-CFECBE01F980}"/>
    <hyperlink ref="C65" r:id="rId157" display="https://www.espn.com/mens-college-basketball/player/_/id/4432847/terrence-shannon-jr" xr:uid="{3AE96E30-7B6C-4252-8AAF-FA9E8B291D5A}"/>
    <hyperlink ref="C66" r:id="rId158" display="https://www.espn.com/mens-college-basketball/player/_/id/4431943/marcus-domask" xr:uid="{132CC1E9-8688-4056-AE5A-C57E4F0155BA}"/>
    <hyperlink ref="C67" r:id="rId159" display="https://www.espn.com/mens-college-basketball/player/_/id/4432976/coleman-hawkins" xr:uid="{245F84FB-BB49-4357-BB05-DE333D5419FA}"/>
    <hyperlink ref="C68" r:id="rId160" display="https://www.espn.com/mens-college-basketball/player/_/id/4432996/quincy-guerrier" xr:uid="{57014F17-79C6-47BF-A76C-4FF26185C3A5}"/>
    <hyperlink ref="C70" r:id="rId161" display="https://www.espn.com/mens-college-basketball/player/_/id/4896970/justin-harmon" xr:uid="{5FA58A20-CEB6-4631-94EE-716F89B1F99C}"/>
    <hyperlink ref="C69" r:id="rId162" display="https://www.espn.com/mens-college-basketball/player/_/id/5105792/ty-rodgers" xr:uid="{25834189-43D4-4DB2-82D6-C61E42A46B36}"/>
    <hyperlink ref="C71" r:id="rId163" display="https://www.espn.com/mens-college-basketball/player/_/id/4683743/luke-goode" xr:uid="{C1D6A9FD-959D-496A-8B0E-A7A3AE95E499}"/>
    <hyperlink ref="C72" r:id="rId164" display="https://www.espn.com/mens-college-basketball/player/_/id/4432189/dain-dainja" xr:uid="{09941B6A-BCCC-4493-8799-58198682F72D}"/>
    <hyperlink ref="C251" r:id="rId165" display="https://www.espn.com/mens-college-basketball/player/_/id/4432129/tyson-walker" xr:uid="{9F962D17-5922-44C9-817E-2855C07727AD}"/>
    <hyperlink ref="C252" r:id="rId166" display="https://www.espn.com/mens-college-basketball/player/_/id/4592693/malik-hall" xr:uid="{04FED5BD-F911-40AF-9314-186BDAAAFC09}"/>
    <hyperlink ref="C253" r:id="rId167" display="https://www.espn.com/mens-college-basketball/player/_/id/4432206/aj-hoggard" xr:uid="{A2D00D48-4E58-42E1-A939-41E048181D75}"/>
    <hyperlink ref="C254" r:id="rId168" display="https://www.espn.com/mens-college-basketball/player/_/id/4683730/jaden-akins" xr:uid="{C7B27BA0-EAFC-4C23-8C2C-B451BC75CF3B}"/>
    <hyperlink ref="C255" r:id="rId169" display="https://www.espn.com/mens-college-basketball/player/_/id/5105816/tre-holloman" xr:uid="{BA7B191C-7E0C-49F7-88DA-92D2F60CC811}"/>
    <hyperlink ref="C256" r:id="rId170" display="https://www.espn.com/mens-college-basketball/player/_/id/4433154/mady-sissoko" xr:uid="{39C27662-0CEC-4818-8D26-8CDC5D4C517B}"/>
    <hyperlink ref="C220" r:id="rId171" display="https://www.espn.com/mens-college-basketball/player/_/id/4897433/keisei-tominaga" xr:uid="{CC2995E8-FE2B-462C-B144-C927F8E4E20F}"/>
    <hyperlink ref="C217" r:id="rId172" display="https://www.espn.com/mens-college-basketball/player/_/id/4592677/rienk-mast" xr:uid="{363E8063-D724-4BED-8440-457BF6AE311D}"/>
    <hyperlink ref="C218" r:id="rId173" display="https://www.espn.com/mens-college-basketball/player/_/id/4592843/brice-williams" xr:uid="{F63C8EEA-92F5-41F9-A6C3-E00A68BC7558}"/>
    <hyperlink ref="C219" r:id="rId174" display="https://www.espn.com/mens-college-basketball/player/_/id/4431707/juwan-gary" xr:uid="{D64671C6-4B2D-4971-9522-9CCF102B6D4F}"/>
    <hyperlink ref="C221" r:id="rId175" display="https://www.espn.com/mens-college-basketball/player/_/id/4593968/josiah-allick" xr:uid="{80DA8D89-3FD0-448D-8C91-FDC54D9E45BC}"/>
    <hyperlink ref="C222" r:id="rId176" display="https://www.espn.com/mens-college-basketball/player/_/id/5105825/jamarques-lawrence" xr:uid="{AB90EB14-0FCE-4A30-ACAE-44D3496B3800}"/>
    <hyperlink ref="C231" r:id="rId177" display="https://www.espn.com/mens-college-basketball/player/_/id/4592712/boo-buie" xr:uid="{8C4F890A-935E-4E3D-8F4C-4E63CB5D4466}"/>
    <hyperlink ref="C232" r:id="rId178" display="https://www.espn.com/mens-college-basketball/player/_/id/4684208/brooks-barnhizer" xr:uid="{B6197D8A-8539-45A9-9287-70C9DB939BE0}"/>
    <hyperlink ref="C233" r:id="rId179" display="https://www.espn.com/mens-college-basketball/player/_/id/4597863/ryan-langborg" xr:uid="{68262278-74A0-42D4-BE69-40D7B10B9C68}"/>
    <hyperlink ref="C234" r:id="rId180" display="https://www.espn.com/mens-college-basketball/player/_/id/5105832/nick-martinelli" xr:uid="{68637FA2-50ED-4407-B0BB-FD98422DAA4D}"/>
    <hyperlink ref="C235" r:id="rId181" display="https://www.espn.com/mens-college-basketball/player/_/id/4702289/matthew-nicholson" xr:uid="{49A371D0-A196-476B-A7D9-59554A1B8D9B}"/>
    <hyperlink ref="C236" r:id="rId182" display="https://www.espn.com/mens-college-basketball/player/_/id/5105833/luke-hunger" xr:uid="{A1C00DA5-8903-45CD-9B10-EFC641E0EE25}"/>
    <hyperlink ref="C135" r:id="rId183" display="https://www.espn.com/mens-college-basketball/player/_/id/5105603/aj-storr" xr:uid="{920FF6BE-1980-4514-9B84-3F22F4AF35BF}"/>
    <hyperlink ref="C137" r:id="rId184" display="https://www.espn.com/mens-college-basketball/player/_/id/4433105/tyler-wahl" xr:uid="{315EFA8B-E0EE-4CB4-AEED-13C5EF178BCE}"/>
    <hyperlink ref="C136" r:id="rId185" display="https://www.espn.com/mens-college-basketball/player/_/id/4588201/steven-crowl" xr:uid="{C71EC31A-F082-4EC7-BEDE-7DCA4B8EDDA0}"/>
    <hyperlink ref="C139" r:id="rId186" display="https://www.espn.com/mens-college-basketball/player/_/id/4703885/max-klesmit" xr:uid="{DF856FEB-9F93-4F8F-B1EF-32CD7DFD2434}"/>
    <hyperlink ref="C138" r:id="rId187" display="https://www.espn.com/mens-college-basketball/player/_/id/4590360/chucky-hepburn" xr:uid="{682B3440-BD41-4B8D-BE6E-E36F186DA3C3}"/>
    <hyperlink ref="C140" r:id="rId188" display="https://www.espn.com/mens-college-basketball/player/_/id/5103630/john-blackwell" xr:uid="{D1700E8B-1915-4B3F-9AA2-194F902A3A2D}"/>
    <hyperlink ref="C422" r:id="rId189" display="https://www.espn.com/mens-college-basketball/player/_/id/4898260/tyson-degenhart" xr:uid="{A4113197-1C41-4844-BCD1-FD249EF59322}"/>
    <hyperlink ref="C427" r:id="rId190" display="https://www.espn.com/mens-college-basketball/player/_/id/4433197/chibuzo-agbo" xr:uid="{852AB16E-285D-4B13-BDD0-B8A99D509ABB}"/>
    <hyperlink ref="C424" r:id="rId191" display="https://www.espn.com/mens-college-basketball/player/_/id/4703032/omar-stanley" xr:uid="{CE8EF012-F3E7-4BE7-9B18-09CC6D0CD6DB}"/>
    <hyperlink ref="C428" r:id="rId192" display="https://www.espn.com/mens-college-basketball/player/_/id/4397263/max-rice" xr:uid="{DBC7B4D4-D553-44E1-AECB-854F0917FA15}"/>
    <hyperlink ref="C432" r:id="rId193" display="https://www.espn.com/mens-college-basketball/player/_/id/5107148/roddie-anderson-iii" xr:uid="{2F2A0417-2CD5-4484-8CDA-73683EB86070}"/>
    <hyperlink ref="C431" r:id="rId194" display="https://www.espn.com/mens-college-basketball/player/_/id/4897492/cam-martin" xr:uid="{5837C84F-DC99-4322-B3BE-117BA7509A70}"/>
    <hyperlink ref="C406" r:id="rId195" display="https://www.espn.com/mens-college-basketball/player/_/id/4432117/isaiah-stevens" xr:uid="{8B6D3493-FCF1-428C-A6D3-817D5E50766D}"/>
    <hyperlink ref="C408" r:id="rId196" display="https://www.espn.com/mens-college-basketball/player/_/id/5176195/joel-scott" xr:uid="{FB9E3811-6834-468A-8079-9F149418A5E6}"/>
    <hyperlink ref="C407" r:id="rId197" display="https://www.espn.com/mens-college-basketball/player/_/id/4702384/nique-clifford" xr:uid="{E69B49A8-DD54-46F5-9B2A-812222A9329D}"/>
    <hyperlink ref="C410" r:id="rId198" display="https://www.espn.com/mens-college-basketball/player/_/id/5107564/patrick-cartier" xr:uid="{1A203C17-C155-4C96-8BCA-F982EE3315AD}"/>
    <hyperlink ref="C413" r:id="rId199" display="https://www.espn.com/mens-college-basketball/player/_/id/4398146/josiah-strong" xr:uid="{602AC95F-9C92-45FF-AD86-91ACDBE000A7}"/>
    <hyperlink ref="C414" r:id="rId200" display="https://www.espn.com/mens-college-basketball/player/_/id/4897514/jalen-lake" xr:uid="{38B75B12-1A7A-45C4-ADA2-946FF2F16CC2}"/>
    <hyperlink ref="C416" r:id="rId201" display="https://www.espn.com/mens-college-basketball/player/_/id/5107566/joe-palmer" xr:uid="{A21B07B8-7730-451D-A0DB-5CD766A51E67}"/>
    <hyperlink ref="C264" r:id="rId202" display="https://www.espn.com/mens-college-basketball/player/_/id/4431765/jarod-lucas" xr:uid="{93787E34-29A6-4D92-807A-EC5832901930}"/>
    <hyperlink ref="C263" r:id="rId203" display="https://www.espn.com/mens-college-basketball/player/_/id/4592846/kenan-blackshear" xr:uid="{CF014C38-DFE7-4C07-BE2E-4FE85F794A90}"/>
    <hyperlink ref="C265" r:id="rId204" display="https://www.espn.com/mens-college-basketball/player/_/id/4699440/nick-davidson" xr:uid="{2FA81AF4-584D-4FDD-B171-FDC362B8ACCF}"/>
    <hyperlink ref="C266" r:id="rId205" display="https://www.espn.com/mens-college-basketball/player/_/id/4433217/tre-coleman" xr:uid="{554260D5-2CE5-4C6D-A579-F7EA9A025199}"/>
    <hyperlink ref="C267" r:id="rId206" display="https://www.espn.com/mens-college-basketball/player/_/id/4702876/daniel-foster" xr:uid="{890386AE-9D0B-4A23-A028-DD8D4099F025}"/>
    <hyperlink ref="C122" r:id="rId207" display="https://www.espn.com/mens-college-basketball/player/_/id/4397237/jaedon-ledee" xr:uid="{08869678-51C7-44D0-B75A-8023F408637C}"/>
    <hyperlink ref="C123" r:id="rId208" display="https://www.espn.com/mens-college-basketball/player/_/id/4711593/reese-waters" xr:uid="{A4CEFE3C-00A3-4B5E-A819-170979C5B118}"/>
    <hyperlink ref="C124" r:id="rId209" display="https://www.espn.com/mens-college-basketball/player/_/id/4702719/micah-parrish" xr:uid="{CCC3E747-6F2A-4391-9299-EA673ECCDE23}"/>
    <hyperlink ref="C125" r:id="rId210" display="https://www.espn.com/mens-college-basketball/player/_/id/4433183/lamont-butler" xr:uid="{3A439EFC-E70C-4FA3-B2DE-FC21C195E601}"/>
    <hyperlink ref="C126" r:id="rId211" display="https://www.espn.com/mens-college-basketball/player/_/id/4702011/darrion-trammell" xr:uid="{6CC6D33B-0FCB-4424-B38C-7211417C5C95}"/>
    <hyperlink ref="C127" r:id="rId212" display="https://www.espn.com/mens-college-basketball/player/_/id/4870565/elijah-saunders" xr:uid="{2B174948-F54C-4A5B-B51B-F2887161B1F6}"/>
    <hyperlink ref="C128" r:id="rId213" display="https://www.espn.com/mens-college-basketball/player/_/id/4703247/jay-pal" xr:uid="{A3E458F7-8EDF-4AAD-9253-FAA663F0451A}"/>
    <hyperlink ref="C211" r:id="rId214" display="https://www.espn.com/mens-college-basketball/player/_/id/4897921/great-osobor" xr:uid="{3F46A7A0-2935-473F-90F6-F4AB9C1FDA51}"/>
    <hyperlink ref="C214" r:id="rId215" display="https://www.espn.com/mens-college-basketball/player/_/id/4601026/ian-martinez" xr:uid="{6BAAE314-5F19-44E5-BD44-08892AD033CF}"/>
    <hyperlink ref="C212" r:id="rId216" display="https://www.espn.com/mens-college-basketball/player/_/id/4397450/darius-brown-ii" xr:uid="{A3C4183A-5E18-4ECC-91D3-F5A4D680A8DA}"/>
    <hyperlink ref="C213" r:id="rId217" display="https://www.espn.com/mens-college-basketball/player/_/id/5107864/mason-falslev" xr:uid="{921E3C80-2A02-4F09-AAFF-CA0B4C676BCC}"/>
    <hyperlink ref="C215" r:id="rId218" display="https://www.espn.com/mens-college-basketball/player/_/id/4897224/josh-uduje" xr:uid="{CDE52D9C-1C45-4A05-824B-15E8F1D0F995}"/>
    <hyperlink ref="C216" r:id="rId219" display="https://www.espn.com/mens-college-basketball/player/_/id/4898118/isaac-johnson" xr:uid="{CA7C68FB-664A-4660-83C9-165BCE5D6D7E}"/>
    <hyperlink ref="C57" r:id="rId220" display="https://www.espn.com/mens-college-basketball/player/_/id/4433144/caleb-love" xr:uid="{174CAEEC-70AB-4B47-84F9-07E33BE11F58}"/>
    <hyperlink ref="C59" r:id="rId221" display="https://www.espn.com/mens-college-basketball/player/_/id/4601025/pelle-larsson" xr:uid="{080317D7-A381-4999-9FFD-A8510479D863}"/>
    <hyperlink ref="C58" r:id="rId222" display="https://www.espn.com/mens-college-basketball/player/_/id/4594109/oumar-ballo" xr:uid="{26D39689-F45C-4946-9486-2879F3C986FE}"/>
    <hyperlink ref="C60" r:id="rId223" display="https://www.espn.com/mens-college-basketball/player/_/id/4431786/keshad-johnson" xr:uid="{CEFC3F3B-90A8-4E3D-B2AF-A479744561E0}"/>
    <hyperlink ref="C61" r:id="rId224" display="https://www.espn.com/mens-college-basketball/player/_/id/4684269/kylan-boswell" xr:uid="{CD1F7305-4870-432F-BCB9-12D7C03F95AA}"/>
    <hyperlink ref="C62" r:id="rId225" display="https://www.espn.com/mens-college-basketball/player/_/id/5174952/kj-lewis" xr:uid="{208817FF-362C-4640-AE70-1310E98D0EB8}"/>
    <hyperlink ref="C64" r:id="rId226" display="https://www.espn.com/mens-college-basketball/player/_/id/4432737/jaden-bradley" xr:uid="{5EB2EB40-0AC3-4F52-8C8B-DB1C7B511A0B}"/>
    <hyperlink ref="C63" r:id="rId227" display="https://www.espn.com/mens-college-basketball/player/_/id/5174954/motiejus-krivas" xr:uid="{A0D249E9-43D2-42DB-ABD3-74C64F5F2B5C}"/>
    <hyperlink ref="C176" r:id="rId228" display="https://www.espn.com/mens-college-basketball/player/_/id/5107818/isaac-jones" xr:uid="{86F707EA-AA83-4FAF-AD5A-9E59D67E78D2}"/>
    <hyperlink ref="C177" r:id="rId229" display="https://www.espn.com/mens-college-basketball/player/_/id/4709133/myles-rice" xr:uid="{569A646B-813B-49E1-901B-7BBC2B349155}"/>
    <hyperlink ref="C178" r:id="rId230" display="https://www.espn.com/mens-college-basketball/player/_/id/5112087/jaylen-wells" xr:uid="{014DFEE7-924E-409A-BE7A-17229D805BA7}"/>
    <hyperlink ref="C179" r:id="rId231" display="https://www.espn.com/mens-college-basketball/player/_/id/4702466/andrej-jakimovski" xr:uid="{728AB179-6CD2-450C-8755-93A229053F54}"/>
    <hyperlink ref="C180" r:id="rId232" display="https://www.espn.com/mens-college-basketball/player/_/id/5174973/oscar-cluff" xr:uid="{04DDF401-F2B4-42E8-BE4D-8F447E6E2C18}"/>
    <hyperlink ref="C181" r:id="rId233" display="https://www.espn.com/mens-college-basketball/player/_/id/5174971/rueben-chinyelu" xr:uid="{2BA0F714-C34A-416B-8D94-C2820044463D}"/>
    <hyperlink ref="C182" r:id="rId234" display="https://www.espn.com/mens-college-basketball/player/_/id/5105659/kymany-houinsou" xr:uid="{40112996-4F99-4E4D-B14D-93D62BF3457B}"/>
    <hyperlink ref="C224" r:id="rId235" display="https://www.espn.com/mens-college-basketball/player/_/id/4895740/josh-hubbard" xr:uid="{3B24BEBF-070B-4B98-A33C-2036A5C1A609}"/>
    <hyperlink ref="C223" r:id="rId236" display="https://www.espn.com/mens-college-basketball/player/_/id/4397882/tolu-smith" xr:uid="{9B495EBB-2BD8-408C-BEAD-107D168833FD}"/>
    <hyperlink ref="C225" r:id="rId237" display="https://www.espn.com/mens-college-basketball/player/_/id/4432394/cameron-matthews" xr:uid="{F20ADB6B-0860-4ACE-AA03-B3D9492D8739}"/>
    <hyperlink ref="C227" r:id="rId238" display="https://www.espn.com/mens-college-basketball/player/_/id/4602027/shakeel-moore" xr:uid="{13863C4F-3F83-4487-BAD2-893AB7498FB2}"/>
    <hyperlink ref="C229" r:id="rId239" display="https://www.espn.com/mens-college-basketball/player/_/id/4898119/dashawn-davis" xr:uid="{559DD35E-E1F4-42FC-BA63-1CE781DD8DC4}"/>
    <hyperlink ref="C226" r:id="rId240" display="https://www.espn.com/mens-college-basketball/player/_/id/4431682/dj-jeffries" xr:uid="{5DD95859-5867-41FE-B162-5D016A992275}"/>
    <hyperlink ref="C230" r:id="rId241" display="https://www.espn.com/mens-college-basketball/player/_/id/4683756/keshawn-murphy" xr:uid="{EA9BDE3D-46C2-4EA2-BE21-4A772686C160}"/>
    <hyperlink ref="C228" r:id="rId242" display="https://www.espn.com/mens-college-basketball/player/_/id/4592485/jimmy-bell-jr" xr:uid="{EBBE2AF0-9251-4D25-A082-2855EA3C6188}"/>
    <hyperlink ref="C129" r:id="rId243" display="https://www.espn.com/mens-college-basketball/player/_/id/4703396/graham-ike" xr:uid="{024C0DBE-1F84-4D4D-BF5E-A2155F121098}"/>
    <hyperlink ref="C130" r:id="rId244" display="https://www.espn.com/mens-college-basketball/player/_/id/4431705/anton-watson" xr:uid="{0FF6961C-F6B3-4873-BE72-221F21C56656}"/>
    <hyperlink ref="C132" r:id="rId245" display="https://www.espn.com/mens-college-basketball/player/_/id/4683737/nolan-hickman" xr:uid="{028D156A-030B-4DAD-B739-FE4CD9CDD031}"/>
    <hyperlink ref="C131" r:id="rId246" display="https://www.espn.com/mens-college-basketball/player/_/id/4433629/ryan-nembhard" xr:uid="{D99D812F-439C-4B67-9705-E14EF01B91A5}"/>
    <hyperlink ref="C134" r:id="rId247" display="https://www.espn.com/mens-college-basketball/player/_/id/4894445/braden-huff" xr:uid="{FA0BFD96-9532-43EF-ABED-20E2730C99ED}"/>
    <hyperlink ref="C133" r:id="rId248" display="https://www.espn.com/mens-college-basketball/player/_/id/4711313/ben-gregg" xr:uid="{44A02E4C-15C9-4289-8744-7D7CE340E166}"/>
    <hyperlink ref="C198" r:id="rId249" display="https://www.espn.com/mens-college-basketball/player/_/id/4433607/daron-holmes-ii" xr:uid="{B1766660-3717-491C-A068-4986CB15BDF6}"/>
    <hyperlink ref="C199" r:id="rId250" display="https://www.espn.com/mens-college-basketball/player/_/id/4433585/nate-santos" xr:uid="{A79C89EE-FA23-479E-BC38-3E9978E2C245}"/>
    <hyperlink ref="C200" r:id="rId251" display="https://www.espn.com/mens-college-basketball/player/_/id/4591259/koby-brea" xr:uid="{DD3B4D86-84E0-49A8-8E96-CA0C730B944E}"/>
    <hyperlink ref="C201" r:id="rId252" display="https://www.espn.com/mens-college-basketball/player/_/id/4683135/kobe-elvis" xr:uid="{26E3F99B-4177-44C7-BA88-4CF1CF50D103}"/>
    <hyperlink ref="C203" r:id="rId253" display="https://www.espn.com/mens-college-basketball/player/_/id/5106599/javon-bennett" xr:uid="{05C9682E-1FCB-4F5C-8FDA-11AD4838292B}"/>
    <hyperlink ref="C202" r:id="rId254" display="https://www.espn.com/mens-college-basketball/player/_/id/4703000/enoch-cheeks" xr:uid="{9935D915-2F2C-49A2-BAF4-2566209AC853}"/>
    <hyperlink ref="C204" r:id="rId255" display="https://www.espn.com/mens-college-basketball/player/_/id/4702655/johnell-davis" xr:uid="{C7C954DF-F9A0-421E-BCB8-3A4417BEC5D4}"/>
    <hyperlink ref="C205" r:id="rId256" display="https://www.espn.com/mens-college-basketball/player/_/id/4700818/vladislav-goldin" xr:uid="{0255BD0B-93A5-4860-B383-55D9B8F29950}"/>
    <hyperlink ref="C206" r:id="rId257" display="https://www.espn.com/mens-college-basketball/player/_/id/4702656/alijah-martin" xr:uid="{62ECAF50-63D9-493A-AA85-9341A239B0FF}"/>
    <hyperlink ref="C207" r:id="rId258" display="https://www.espn.com/mens-college-basketball/player/_/id/4702654/nicholas-boyd" xr:uid="{9D14D308-940A-4F76-A4AE-66728B78FD2A}"/>
    <hyperlink ref="C208" r:id="rId259" display="https://www.espn.com/mens-college-basketball/player/_/id/4897476/brandon-weatherspoon" xr:uid="{BE0F2E62-79FF-482B-8E2D-674BE0AA0E9E}"/>
    <hyperlink ref="C210" r:id="rId260" display="https://www.espn.com/mens-college-basketball/player/_/id/4592701/bryan-greenlee" xr:uid="{48C483D5-44DE-44FB-9B43-0F3E8AD23D6B}"/>
    <hyperlink ref="C209" r:id="rId261" display="https://www.espn.com/mens-college-basketball/player/_/id/4431732/jalen-gaffney" xr:uid="{44F4A3EB-AF9A-4CBD-A052-65502367AD32}"/>
    <hyperlink ref="C143" r:id="rId262" display="https://www.espn.com/mens-college-basketball/player/_/id/4684628/aidan-mahaney" xr:uid="{D72659A6-6499-42A2-A123-E968373C66C4}"/>
    <hyperlink ref="C141" r:id="rId263" display="https://www.espn.com/mens-college-basketball/player/_/id/4897197/augustas-marciulionis" xr:uid="{7493F6AF-A5E1-4832-820B-71B9ECCDD477}"/>
    <hyperlink ref="C142" r:id="rId264" display="https://www.espn.com/mens-college-basketball/player/_/id/4701182/mitchell-saxen" xr:uid="{E30C5880-E78A-4CBD-A89F-AA042213F6A3}"/>
    <hyperlink ref="C144" r:id="rId265" display="https://www.espn.com/mens-college-basketball/player/_/id/4432971/alex-ducas" xr:uid="{481A428C-4236-4280-B04A-026A9CF4507D}"/>
    <hyperlink ref="C145" r:id="rId266" display="https://www.espn.com/mens-college-basketball/player/_/id/4701184/luke-barrett" xr:uid="{D5794287-9626-4DF1-9CC1-F4701DEBC99A}"/>
    <hyperlink ref="C146" r:id="rId267" display="https://www.espn.com/mens-college-basketball/player/_/id/4397970/mason-forbes" xr:uid="{1AC9CF94-8077-476B-8DC5-74EAE911668C}"/>
    <hyperlink ref="C316" r:id="rId268" display="https://www.espn.com/mens-college-basketball/player/_/id/4700527/tyon-grant-foster" xr:uid="{F20F640E-306D-4A89-BF28-6F2293D469F8}"/>
    <hyperlink ref="C317" r:id="rId269" display="https://www.espn.com/mens-college-basketball/player/_/id/4398356/gabe-mcglothan" xr:uid="{63ACF350-93A2-433F-BBFE-0F535F6CED48}"/>
    <hyperlink ref="C318" r:id="rId270" display="https://www.espn.com/mens-college-basketball/player/_/id/4702195/ray-harrison" xr:uid="{9F72D9E5-D43C-4E25-83B3-714F71F6C2EC}"/>
    <hyperlink ref="C320" r:id="rId271" display="https://www.espn.com/mens-college-basketball/player/_/id/4702110/collin-moore" xr:uid="{47258418-657F-411C-ACEF-5884810CAB57}"/>
    <hyperlink ref="C319" r:id="rId272" display="https://www.espn.com/mens-college-basketball/player/_/id/4870569/duke-brennan" xr:uid="{7D08888F-A3DA-4A9C-B8C3-D5AD034F8B24}"/>
    <hyperlink ref="C345" r:id="rId273" display="https://www.espn.com/mens-college-basketball/player/_/id/5177362/riley-minix" xr:uid="{28502C82-8084-4A17-AA1E-CBF7F1629076}"/>
    <hyperlink ref="C346" r:id="rId274" display="https://www.espn.com/mens-college-basketball/player/_/id/4397863/jordan-lathon" xr:uid="{D6F9D3B1-0D69-41D5-B2A8-229A38A8CB30}"/>
    <hyperlink ref="C348" r:id="rId275" display="https://www.espn.com/mens-college-basketball/player/_/id/4592912/kalil-thomas" xr:uid="{797C1F81-2641-422B-A34E-FFA7FFEA5B3D}"/>
    <hyperlink ref="C347" r:id="rId276" display="https://www.espn.com/mens-college-basketball/player/_/id/4703260/drew-thelwell" xr:uid="{589000D5-57A9-4B0A-8DC6-A9A32B7056B4}"/>
    <hyperlink ref="C349" r:id="rId277" display="https://www.espn.com/mens-college-basketball/player/_/id/5177359/eddie-ricks-iii" xr:uid="{7D12258F-3ACA-4B4B-911B-A3F37C61F2C0}"/>
    <hyperlink ref="C350" r:id="rId278" display="https://www.espn.com/mens-college-basketball/player/_/id/4431781/dieonte-miles" xr:uid="{FE9A2DBA-26A9-49C5-9CC5-2A64B7664958}"/>
    <hyperlink ref="C357" r:id="rId279" display="https://www.espn.com/mens-college-basketball/player/_/id/4702721/trey-townsend" xr:uid="{058252B1-E314-4CF1-A209-68ED06D9C246}"/>
    <hyperlink ref="C359" r:id="rId280" display="https://www.espn.com/mens-college-basketball/player/_/id/4593343/blake-lampman" xr:uid="{E4BDD0D5-67D2-4AA4-B4D8-06433C9E4745}"/>
    <hyperlink ref="C361" r:id="rId281" display="https://www.espn.com/mens-college-basketball/player/_/id/5177205/jack-gohlke" xr:uid="{E9749D09-FA8E-46B6-9AC2-B19A0467CF69}"/>
    <hyperlink ref="C363" r:id="rId282" display="https://www.espn.com/mens-college-basketball/player/_/id/4702722/chris-conway" xr:uid="{68F6042C-75FD-40B0-8426-1C95D926BEA1}"/>
    <hyperlink ref="C364" r:id="rId283" display="https://www.espn.com/mens-college-basketball/player/_/id/5177206/dq-cole" xr:uid="{B18A6168-9A5D-41FF-91B6-8FC80B3CEDA3}"/>
    <hyperlink ref="C366" r:id="rId284" display="https://www.espn.com/mens-college-basketball/player/_/id/4432818/rocket-watts" xr:uid="{5440FD4B-FB00-4FA0-84DD-E982E6F702E0}"/>
    <hyperlink ref="C367" r:id="rId285" display="https://www.espn.com/mens-college-basketball/player/_/id/4067423/isaiah-jones" xr:uid="{92489FCD-280C-4FFB-BC31-E9C2A9CDA013}"/>
    <hyperlink ref="C420" r:id="rId286" display="https://www.espn.com/mens-college-basketball/player/_/id/4683834/kj-simpson" xr:uid="{3EC30A61-3A26-41B0-9EE7-709155FED6D9}"/>
    <hyperlink ref="C421" r:id="rId287" display="https://www.espn.com/mens-college-basketball/player/_/id/4702382/tristan-da-silva" xr:uid="{49397DEE-28B1-42F7-B589-081A374D23FA}"/>
    <hyperlink ref="C426" r:id="rId288" display="https://www.espn.com/mens-college-basketball/player/_/id/4895758/cody-williams" xr:uid="{D143D761-DBE4-4945-8E35-89AEE8A0BFCC}"/>
    <hyperlink ref="C423" r:id="rId289" display="https://www.espn.com/mens-college-basketball/player/_/id/4702784/jvonne-hadley" xr:uid="{F2F91DC6-07ED-4DFD-A778-F1224E699FD4}"/>
    <hyperlink ref="C425" r:id="rId290" display="https://www.espn.com/mens-college-basketball/player/_/id/4433191/eddie-lampkin-jr" xr:uid="{79AF2119-DD3C-4925-A2ED-AF379887E386}"/>
    <hyperlink ref="C429" r:id="rId291" display="https://www.espn.com/mens-college-basketball/player/_/id/4692907/julian-hammond-iii" xr:uid="{6518C70D-81EF-41EF-BD70-54880FF42F1D}"/>
    <hyperlink ref="C430" r:id="rId292" display="https://www.espn.com/mens-college-basketball/player/_/id/4702380/luke-obrien" xr:uid="{340C8BEE-D749-41C0-B504-BEB0AD5F1C3D}"/>
    <hyperlink ref="C257" r:id="rId293" display="https://www.espn.com/mens-college-basketball/player/_/id/4837238/tucker-devries" xr:uid="{3222AACA-7B89-49EA-88B3-B9F92D4F4B64}"/>
    <hyperlink ref="C259" r:id="rId294" display="https://www.espn.com/mens-college-basketball/player/_/id/4702491/atin-wright" xr:uid="{DCB5E262-CB6B-4D3F-9C93-AECCA122DC43}"/>
    <hyperlink ref="C260" r:id="rId295" display="https://www.espn.com/mens-college-basketball/player/_/id/5176314/kevin-overton" xr:uid="{BA41652E-05B7-45F9-A17E-F437666A8D19}"/>
    <hyperlink ref="C258" r:id="rId296" display="https://www.espn.com/mens-college-basketball/player/_/id/4397121/darnell-brodie" xr:uid="{C996E6D7-5594-4772-B7B9-F8633798177A}"/>
    <hyperlink ref="C261" r:id="rId297" display="https://www.espn.com/mens-college-basketball/player/_/id/4897451/conor-enright" xr:uid="{40F6E7F8-0C76-4712-A9F8-18439890CAF9}"/>
    <hyperlink ref="C262" r:id="rId298" display="https://www.espn.com/mens-college-basketball/player/_/id/5176315/colby-garland" xr:uid="{BDBAB1FA-D5E2-49C3-8B6B-9D07A55F7E10}"/>
    <hyperlink ref="C309" r:id="rId299" display="https://www.espn.com/mens-college-basketball/player/_/id/4702766/terrence-edwards-jr" xr:uid="{9422A297-6571-4CDB-9DDB-D0CA3C655D56}"/>
    <hyperlink ref="C310" r:id="rId300" display="https://www.espn.com/mens-college-basketball/player/_/id/4592778/tj-bickerstaff" xr:uid="{56AA66CB-0072-4DED-9F2A-E1EAE64ABAE9}"/>
    <hyperlink ref="C311" r:id="rId301" display="https://www.espn.com/mens-college-basketball/player/_/id/4431956/noah-freidel" xr:uid="{F57709E7-E882-4B44-865D-4F9F697AE023}"/>
    <hyperlink ref="C312" r:id="rId302" display="https://www.espn.com/mens-college-basketball/player/_/id/4433127/julien-wooden" xr:uid="{CEAC415C-0C9A-4F44-91DE-7577A9157C01}"/>
    <hyperlink ref="C313" r:id="rId303" display="https://www.espn.com/mens-college-basketball/player/_/id/4896996/raekwon-horton" xr:uid="{76943ADA-E56B-4429-AB15-32A362787ED0}"/>
    <hyperlink ref="C315" r:id="rId304" display="https://www.espn.com/mens-college-basketball/player/_/id/4593261/michael-green-iii" xr:uid="{98ED13DD-43BA-4239-AA51-23C4C57F62FC}"/>
    <hyperlink ref="C314" r:id="rId305" display="https://www.espn.com/mens-college-basketball/player/_/id/4685687/jaylen-carey" xr:uid="{78CD8D27-AAD2-4F12-A089-22569A29D7B1}"/>
    <hyperlink ref="C304" r:id="rId306" display="https://www.espn.com/mens-college-basketball/player/_/id/4702056/shahada-wells" xr:uid="{E05CB31B-3701-4621-B876-26D385E13261}"/>
    <hyperlink ref="C305" r:id="rId307" display="https://www.espn.com/mens-college-basketball/player/_/id/4701228/christian-shumate" xr:uid="{7762B6E5-09AA-4FB5-8FF0-FB224D098094}"/>
    <hyperlink ref="C308" r:id="rId308" display="https://www.espn.com/mens-college-basketball/player/_/id/5106843/dj-richards-jr" xr:uid="{F37D304A-7E75-4A80-87E4-B25027A2526D}"/>
    <hyperlink ref="C306" r:id="rId309" display="https://www.espn.com/mens-college-basketball/player/_/id/4701125/javohn-garcia" xr:uid="{FBBDC5AE-DC75-40E8-951B-532CC7DA58C7}"/>
    <hyperlink ref="C307" r:id="rId310" display="https://www.espn.com/mens-college-basketball/player/_/id/4432856/antavion-collum" xr:uid="{38C3D6A2-128E-4599-9F8C-ABC8A961D626}"/>
    <hyperlink ref="C358" r:id="rId311" display="https://www.espn.com/mens-college-basketball/player/_/id/5105672/braeden-smith" xr:uid="{E83B48A8-E96A-4303-A48C-348E9E7D24B8}"/>
    <hyperlink ref="C360" r:id="rId312" display="https://www.espn.com/mens-college-basketball/player/_/id/4593089/keegan-records" xr:uid="{32E58BB8-8828-4E4A-8736-34C190721E4E}"/>
    <hyperlink ref="C362" r:id="rId313" display="https://www.espn.com/mens-college-basketball/player/_/id/4593087/ryan-moffatt" xr:uid="{5CF4F752-7D20-485D-8D58-6D82479AC60A}"/>
    <hyperlink ref="C368" r:id="rId314" display="https://www.espn.com/mens-college-basketball/player/_/id/5105671/brady-cummins" xr:uid="{3E5A96A5-8260-41B2-85B8-FD0C179146F4}"/>
    <hyperlink ref="C365" r:id="rId315" display="https://www.espn.com/mens-college-basketball/player/_/id/4702503/jeff-woodward" xr:uid="{AFA42701-D311-4F01-83AC-A9EAEA0C6DC2}"/>
    <hyperlink ref="C333" r:id="rId316" display="https://www.espn.com/mens-college-basketball/player/_/id/4896370/tj-long" xr:uid="{7593425B-D45C-465E-81F3-B793469E864B}"/>
    <hyperlink ref="C334" r:id="rId317" display="https://www.espn.com/mens-college-basketball/player/_/id/4431940/aaron-deloney" xr:uid="{9BA93456-36EF-497D-BDA1-7ED8F18E41B6}"/>
    <hyperlink ref="C332" r:id="rId318" display="https://www.espn.com/mens-college-basketball/player/_/id/4705380/shamir-bogues" xr:uid="{8079837F-4FD5-4785-8E62-6CFC9A7DA2E2}"/>
    <hyperlink ref="C335" r:id="rId319" display="https://www.espn.com/mens-college-basketball/player/_/id/4592946/nick-fiorillo" xr:uid="{1A0203FC-F7C6-4823-9C3D-0B812CA663DF}"/>
    <hyperlink ref="C337" r:id="rId320" display="https://www.espn.com/mens-college-basketball/player/_/id/5107295/tj-hurley" xr:uid="{E69713A2-646A-4D50-8D74-A3D86605892F}"/>
    <hyperlink ref="C336" r:id="rId321" display="https://www.espn.com/mens-college-basketball/player/_/id/4701259/ileri-ayo-faleye" xr:uid="{C00F6115-A741-4506-B9B9-44790E7DD579}"/>
    <hyperlink ref="C327" r:id="rId322" display="https://www.espn.com/mens-college-basketball/player/_/id/5107364/achor-achor" xr:uid="{727696BF-F76B-4DBF-9938-E7141BC57C84}"/>
    <hyperlink ref="C328" r:id="rId323" display="https://www.espn.com/mens-college-basketball/player/_/id/4703837/aj-staton-mccray" xr:uid="{39509661-EDF2-46BE-A57F-7E73392D5B28}"/>
    <hyperlink ref="C331" r:id="rId324" display="https://www.espn.com/mens-college-basketball/player/_/id/4897375/jaden-campbell" xr:uid="{BA446C8F-97B9-41B0-BA9C-0C74C88F6FE6}"/>
    <hyperlink ref="C330" r:id="rId325" display="https://www.espn.com/mens-college-basketball/player/_/id/4703575/jermaine-marshall" xr:uid="{4ECCBF67-6549-497F-BBD9-834B699EA592}"/>
    <hyperlink ref="C329" r:id="rId326" display="https://www.espn.com/mens-college-basketball/player/_/id/4431751/rylan-jones" xr:uid="{8D7F4D68-901B-464E-AE17-38FA6A8A082C}"/>
    <hyperlink ref="C341" r:id="rId327" display="https://www.espn.com/mens-college-basketball/player/_/id/4896994/reyne-smith" xr:uid="{3B404ACB-4279-4BD2-97A3-03D916220EE2}"/>
    <hyperlink ref="C338" r:id="rId328" display="https://www.espn.com/mens-college-basketball/player/_/id/5105761/ante-brzovic" xr:uid="{D4BDF0E2-BFD1-4B8E-A60F-8B871B26833E}"/>
    <hyperlink ref="C339" r:id="rId329" display="https://www.espn.com/mens-college-basketball/player/_/id/4896997/ben-burnham" xr:uid="{DEA1A11C-89D8-49B7-98B2-BF1C06C1E126}"/>
    <hyperlink ref="C340" r:id="rId330" display="https://www.espn.com/mens-college-basketball/player/_/id/5174946/kobe-rodgers" xr:uid="{D50E0F02-6B34-4CEB-8C9E-F2ED6519253A}"/>
    <hyperlink ref="C342" r:id="rId331" display="https://www.espn.com/mens-college-basketball/player/_/id/4396789/frankie-policelli" xr:uid="{74C25A34-0392-42A4-A763-A3E999E58BFF}"/>
    <hyperlink ref="C343" r:id="rId332" display="https://www.espn.com/mens-college-basketball/player/_/id/5174945/bryce-butler" xr:uid="{4907158F-88B5-4031-A139-B161BC50B5C4}"/>
    <hyperlink ref="C344" r:id="rId333" display="https://www.espn.com/mens-college-basketball/player/_/id/4897901/cj-fulton" xr:uid="{E1F09C75-A009-43EF-9D63-AFFAD0F7758B}"/>
    <hyperlink ref="C369" r:id="rId334" display="https://www.espn.com/mens-college-basketball/player/_/id/4897251/zeke-mayo" xr:uid="{DCC507A0-4DE8-4956-A452-D71065CD4E89}"/>
    <hyperlink ref="C370" r:id="rId335" display="https://www.espn.com/mens-college-basketball/player/_/id/5107258/william-kyle-iii" xr:uid="{208A7E99-4348-4C13-9D0B-500084ACD690}"/>
    <hyperlink ref="C371" r:id="rId336" display="https://www.espn.com/mens-college-basketball/player/_/id/4592707/charlie-easley" xr:uid="{B75A8120-D5EB-47C9-B3D5-2280E58830FF}"/>
    <hyperlink ref="C372" r:id="rId337" display="https://www.espn.com/mens-college-basketball/player/_/id/4702644/luke-appel" xr:uid="{D68C8081-F389-494C-9AA2-287AB23679A0}"/>
    <hyperlink ref="C374" r:id="rId338" display="https://www.espn.com/mens-college-basketball/player/_/id/4398338/matt-mims" xr:uid="{4CA0A1B3-328C-4B62-AED8-9CC1B99BA8B5}"/>
    <hyperlink ref="C373" r:id="rId339" display="https://www.espn.com/mens-college-basketball/player/_/id/5107255/kalen-garry" xr:uid="{B4855252-A582-4335-AEF3-565CD14435E1}"/>
    <hyperlink ref="C396" r:id="rId340" display="https://www.espn.com/mens-college-basketball/player/_/id/4683853/jalen-blackmon" xr:uid="{FD750C28-A102-4521-A2B3-B0260278210E}"/>
    <hyperlink ref="C397" r:id="rId341" display="https://www.espn.com/mens-college-basketball/player/_/id/4700860/stephan-swenson" xr:uid="{7EA16018-27B5-4052-80EB-30C2CCCA1704}"/>
    <hyperlink ref="C398" r:id="rId342" display="https://www.espn.com/mens-college-basketball/player/_/id/4897618/aubin-gateretse" xr:uid="{1816A9A7-170A-49CF-B098-3D8FAF060634}"/>
    <hyperlink ref="C399" r:id="rId343" display="https://www.espn.com/mens-college-basketball/player/_/id/4702696/alec-oglesby" xr:uid="{D080C585-9E8B-439E-9012-4E555FFDCB46}"/>
    <hyperlink ref="C400" r:id="rId344" display="https://www.espn.com/mens-college-basketball/player/_/id/4700859/josh-smith" xr:uid="{9B161323-9BA6-40E2-B634-288A89711004}"/>
    <hyperlink ref="C245" r:id="rId345" display="https://www.espn.com/mens-college-basketball/player/_/id/4683833/wade-taylor-iv" xr:uid="{9ED72302-3A9C-49C7-BEFC-1C80533307A7}"/>
    <hyperlink ref="C246" r:id="rId346" display="https://www.espn.com/mens-college-basketball/player/_/id/4395685/tyrece-radford" xr:uid="{C17EB592-95CC-48AC-90FA-730DC64C93BA}"/>
    <hyperlink ref="C248" r:id="rId347" display="https://www.espn.com/mens-college-basketball/player/_/id/4432186/henry-coleman-iii" xr:uid="{E7F758B3-B1FB-4710-8562-84CF611AFD81}"/>
    <hyperlink ref="C250" r:id="rId348" display="https://www.espn.com/mens-college-basketball/player/_/id/4898186/jace-carter" xr:uid="{A163A620-6E77-4D1E-B8B6-2786DFED154B}"/>
    <hyperlink ref="C249" r:id="rId349" display="https://www.espn.com/mens-college-basketball/player/_/id/5105562/solomon-washington" xr:uid="{0F5ACFF3-8A94-4035-922C-513596A49256}"/>
    <hyperlink ref="C247" r:id="rId350" display="https://www.espn.com/mens-college-basketball/player/_/id/4702431/andersson-garcia" xr:uid="{3EA5D5B0-F2CC-4EC5-9D25-91D661DCA877}"/>
    <hyperlink ref="C401" r:id="rId351" display="https://www.espn.com/mens-college-basketball/player/_/id/4897557/walyn-napper" xr:uid="{F5841A05-CF76-4D60-84DB-FA80FBC19CEC}"/>
    <hyperlink ref="C402" r:id="rId352" display="https://www.espn.com/mens-college-basketball/player/_/id/4897338/johnathan-massie" xr:uid="{653717C5-6B5E-4C93-99A5-23453B786448}"/>
    <hyperlink ref="C403" r:id="rId353" display="https://www.espn.com/mens-college-basketball/player/_/id/4431827/michael-christmas" xr:uid="{A9F2F0C4-B89F-4A8B-BD44-D6D31FAC5674}"/>
    <hyperlink ref="C404" r:id="rId354" display="https://www.espn.com/mens-college-basketball/player/_/id/4701993/szymon-zapala" xr:uid="{A9F43107-4E06-4DA7-A15E-03236561E94F}"/>
    <hyperlink ref="C405" r:id="rId355" display="https://www.espn.com/mens-college-basketball/player/_/id/4684309/elijah-tucker" xr:uid="{9C89464C-B7D0-4D98-BA9C-7C1AC675A898}"/>
    <hyperlink ref="C437" r:id="rId356" display="https://www.espn.com/mens-college-basketball/player/_/id/5177572/kintavious-dozier" xr:uid="{D554C05F-AE36-42AD-878C-4F263102B297}"/>
    <hyperlink ref="C438" r:id="rId357" display="https://www.espn.com/mens-college-basketball/player/_/id/4594071/tramichael-moton" xr:uid="{0D6E650F-8138-4C97-B9F9-7374243DB739}"/>
    <hyperlink ref="C435" r:id="rId358" display="https://www.espn.com/mens-college-basketball/player/_/id/4433185/antwan-burnett" xr:uid="{45645913-23C1-4721-B1C6-34646D3EBC07}"/>
    <hyperlink ref="C440" r:id="rId359" display="https://www.espn.com/mens-college-basketball/player/_/id/4897223/jourdan-smith" xr:uid="{3E3C3345-C773-474F-B969-1695942761CD}"/>
    <hyperlink ref="C441" r:id="rId360" display="https://www.espn.com/mens-college-basketball/player/_/id/4594013/jalen-johnson" xr:uid="{C5CA903B-E6EA-443B-813E-120E95AB9544}"/>
    <hyperlink ref="C443" r:id="rId361" display="https://www.espn.com/mens-college-basketball/player/_/id/5177301/melvin-council-jr" xr:uid="{4F175FA5-43F6-4BB8-ADC9-1ADC6573C6C4}"/>
    <hyperlink ref="C446" r:id="rId362" display="https://www.espn.com/mens-college-basketball/player/_/id/4599446/tahron-allen" xr:uid="{90AF6945-AD91-40F1-959D-40DF861F388B}"/>
    <hyperlink ref="C449" r:id="rId363" display="https://www.espn.com/mens-college-basketball/player/_/id/5106633/julian-brown" xr:uid="{E7554F26-1E33-4EE0-A7EC-557FB3B9119F}"/>
    <hyperlink ref="C447" r:id="rId364" display="https://www.espn.com/mens-college-basketball/player/_/id/4902635/javier-ezquerra" xr:uid="{85318AF3-485E-4167-AF83-ACFCB6FFBF25}"/>
    <hyperlink ref="C451" r:id="rId365" display="https://www.espn.com/mens-college-basketball/player/_/id/5106634/keyontae-lewis" xr:uid="{EEB14848-F20A-4903-AD78-3897D52A6BD6}"/>
    <hyperlink ref="C433" r:id="rId366" display="https://www.espn.com/mens-college-basketball/player/_/id/4701583/robert-ford-iii" xr:uid="{9DA94729-2E16-41CF-8145-5E7EC96C2447}"/>
    <hyperlink ref="C434" r:id="rId367" display="https://www.espn.com/mens-college-basketball/player/_/id/5175378/brian-goracke" xr:uid="{B7BD6A35-C469-493A-A155-CA050C95928D}"/>
    <hyperlink ref="C436" r:id="rId368" display="https://www.espn.com/mens-college-basketball/player/_/id/5105487/brandon-walker" xr:uid="{1C36B2AE-B70B-446E-976C-8C374BB1035B}"/>
    <hyperlink ref="C439" r:id="rId369" display="https://www.espn.com/mens-college-basketball/player/_/id/4593297/eddie-turner-iii" xr:uid="{8BE568F6-C8A3-4F59-BDFE-F5FD457D5530}"/>
    <hyperlink ref="C442" r:id="rId370" display="https://www.espn.com/mens-college-basketball/player/_/id/4897926/sam-lecholat" xr:uid="{B13C2DE1-EB8A-409F-8D00-B8D487A1AAFA}"/>
    <hyperlink ref="C351" r:id="rId371" display="https://www.espn.com/mens-college-basketball/player/_/id/4592699/enrique-freeman" xr:uid="{F88908AB-5AAC-4D06-8700-822B0A242B89}"/>
    <hyperlink ref="C352" r:id="rId372" display="https://www.espn.com/mens-college-basketball/player/_/id/4592700/ali-ali" xr:uid="{03885FC4-2D09-446A-A77C-23DBEFFB53C3}"/>
    <hyperlink ref="C353" r:id="rId373" display="https://www.espn.com/mens-college-basketball/player/_/id/4592697/greg-tribble" xr:uid="{786C4BD9-57F9-4C72-BF8E-5C1308541C37}"/>
    <hyperlink ref="C354" r:id="rId374" display="https://www.espn.com/mens-college-basketball/player/_/id/4433011/sammy-hunter" xr:uid="{A17ED8C4-48C2-4CB2-BDE5-D59578A257B9}"/>
    <hyperlink ref="C355" r:id="rId375" display="https://www.espn.com/mens-college-basketball/player/_/id/4898278/nate-johnson" xr:uid="{D205A88B-019A-4C6F-8ADE-91CF01D1569F}"/>
    <hyperlink ref="C356" r:id="rId376" display="https://www.espn.com/mens-college-basketball/player/_/id/4609661/mikal-dawson" xr:uid="{CED25EC3-C1B3-49EE-A1B2-1EDAA1974C73}"/>
    <hyperlink ref="C381" r:id="rId377" display="https://www.espn.com/mens-college-basketball/player/_/id/4903216/don-mchenry" xr:uid="{23977595-AF7A-4FB1-8163-47EDB53228D2}"/>
    <hyperlink ref="C383" r:id="rId378" display="https://www.espn.com/mens-college-basketball/player/_/id/4433010/rodney-howard" xr:uid="{E962CCBD-0F34-4B02-BD4D-2928B121D6A8}"/>
    <hyperlink ref="C382" r:id="rId379" display="https://www.espn.com/mens-college-basketball/player/_/id/4592726/brandon-newman" xr:uid="{0F54B5D6-8176-4EB4-89F4-EE5557C4634B}"/>
    <hyperlink ref="C386" r:id="rId380" display="https://www.espn.com/mens-college-basketball/player/_/id/4702150/khristian-lander" xr:uid="{1B528614-BCC1-49D6-B6B0-FE07278E1CF7}"/>
    <hyperlink ref="C384" r:id="rId381" display="https://www.espn.com/mens-college-basketball/player/_/id/5106841/tyrone-marshall-jr" xr:uid="{31049813-278B-4AC0-8DA5-C1AC06445664}"/>
    <hyperlink ref="C387" r:id="rId382" display="https://www.espn.com/mens-college-basketball/player/_/id/4431741/dontaie-allen" xr:uid="{7C1A15F9-A0CC-400A-A098-1F5FD2C6A352}"/>
    <hyperlink ref="C385" r:id="rId383" display="https://www.espn.com/mens-college-basketball/player/_/id/4897000/babacar-faye" xr:uid="{8A4A2D29-4AEE-4E4B-81C8-0C492F532203}"/>
    <hyperlink ref="C389" r:id="rId384" display="https://www.espn.com/mens-college-basketball/player/_/id/5176780/teagan-moore" xr:uid="{10408436-C560-418C-8ABF-A216D855F587}"/>
    <hyperlink ref="C388" r:id="rId385" display="https://www.espn.com/mens-college-basketball/player/_/id/5176779/enoch-kalambay" xr:uid="{FF30F2F0-FD36-4F8C-B89D-9D078BA7A8F9}"/>
    <hyperlink ref="C283" r:id="rId386" display="https://www.espn.com/mens-college-basketball/player/_/id/4431993/dj-horne" xr:uid="{AC6E0DBF-C11F-4E73-A876-9AC743C00D19}"/>
    <hyperlink ref="C285" r:id="rId387" display="https://www.espn.com/mens-college-basketball/player/_/id/4589483/jayden-taylor" xr:uid="{C26DC8CC-8757-4E92-86C5-93EA2ADECCDA}"/>
    <hyperlink ref="C284" r:id="rId388" display="https://www.espn.com/mens-college-basketball/player/_/id/4396933/dj-burns-jr" xr:uid="{B23110F9-9197-4882-B71D-EB8B8ED8565B}"/>
    <hyperlink ref="C286" r:id="rId389" display="https://www.espn.com/mens-college-basketball/player/_/id/4431704/casey-morsell" xr:uid="{72248D1A-2003-4773-B7E2-9DC554D38881}"/>
    <hyperlink ref="C287" r:id="rId390" display="https://www.espn.com/mens-college-basketball/player/_/id/5105541/mohamed-diarra" xr:uid="{837D0DA1-8E67-4E53-BF72-69B0BAD363E0}"/>
    <hyperlink ref="C289" r:id="rId391" display="https://www.espn.com/mens-college-basketball/player/_/id/4684998/ben-middlebrooks" xr:uid="{31B232BB-98CB-4B6E-B12F-343D9D6C93E6}"/>
    <hyperlink ref="C288" r:id="rId392" display="https://www.espn.com/mens-college-basketball/player/_/id/4683635/michael-oconnell" xr:uid="{CE7D13E4-5575-479F-BEF5-58E5634AB4E4}"/>
    <hyperlink ref="C444" r:id="rId393" display="https://www.espn.com/mens-college-basketball/player/_/id/4897768/bryce-harris" xr:uid="{1CFBCE74-8580-40C0-84BE-92F1213E1825}"/>
    <hyperlink ref="C445" r:id="rId394" display="https://www.espn.com/mens-college-basketball/player/_/id/4066829/seth-towns" xr:uid="{EE866ACD-02FA-4907-B777-8F9A23FD1C21}"/>
    <hyperlink ref="C448" r:id="rId395" display="https://www.espn.com/mens-college-basketball/player/_/id/4433580/marcus-dockery" xr:uid="{96FA3874-EADD-44BD-9D64-B9FB104BC8B8}"/>
    <hyperlink ref="C452" r:id="rId396" display="https://www.espn.com/mens-college-basketball/player/_/id/4700843/isiah-warfield" xr:uid="{383CF585-F3CC-4222-A718-98A149EA073D}"/>
    <hyperlink ref="C450" r:id="rId397" display="https://www.espn.com/mens-college-basketball/player/_/id/4279561/jelani-williams" xr:uid="{23F8F1A0-E157-4059-AE4F-B625853A6B5F}"/>
    <hyperlink ref="C293" r:id="rId398" display="https://www.espn.com/mens-college-basketball/player/_/id/4432408/jamal-mashburn-jr" xr:uid="{ECF9984A-80A8-4EBD-97F8-312969BAE66B}"/>
    <hyperlink ref="C292" r:id="rId399" display="https://www.espn.com/mens-college-basketball/player/_/id/4431763/jaelen-house" xr:uid="{066A72D9-CAE3-41FF-9D80-C613777787FE}"/>
    <hyperlink ref="C290" r:id="rId400" display="https://www.espn.com/mens-college-basketball/player/_/id/5107782/donovan-dent" xr:uid="{C2569001-96C0-4663-901F-482B98780605}"/>
    <hyperlink ref="C291" r:id="rId401" display="https://www.espn.com/mens-college-basketball/player/_/id/5143604/jt-toppin" xr:uid="{21817276-ADD4-4E82-9E71-5F7A51DDA64E}"/>
    <hyperlink ref="C294" r:id="rId402" display="https://www.espn.com/mens-college-basketball/player/_/id/4703015/nelly-junior-joseph" xr:uid="{D003E0B2-9D9A-42D8-99A6-0EB5C29FC1A6}"/>
    <hyperlink ref="C295" r:id="rId403" display="https://www.espn.com/mens-college-basketball/player/_/id/4845368/tru-washington" xr:uid="{862A1D9F-AFE0-41D0-AB27-2EB65F15F682}"/>
    <hyperlink ref="C296" r:id="rId404" display="https://www.espn.com/mens-college-basketball/player/_/id/4711607/mustapha-amzil" xr:uid="{2956A295-E7BC-456D-86CA-15384F0E1925}"/>
    <hyperlink ref="C375" r:id="rId405" display="https://www.espn.com/mens-college-basketball/player/_/id/5110039/corey-washington" xr:uid="{F4853544-EC99-4A86-B85D-3904E3BFFA37}"/>
    <hyperlink ref="C376" r:id="rId406" display="https://www.espn.com/mens-college-basketball/player/_/id/4898255/latrell-reid" xr:uid="{A635B14B-4F74-4ABA-A542-AB367154DFF9}"/>
    <hyperlink ref="C377" r:id="rId407" display="https://www.espn.com/mens-college-basketball/player/_/id/5177149/michael-houge" xr:uid="{FAAB65B2-B772-4429-BEEE-10ABCF98DAD1}"/>
    <hyperlink ref="C378" r:id="rId408" display="https://www.espn.com/mens-college-basketball/player/_/id/5113487/roy-clarke" xr:uid="{14F4E25F-E5C2-4E80-8244-510215DA8A4A}"/>
    <hyperlink ref="C379" r:id="rId409" display="https://www.espn.com/mens-college-basketball/player/_/id/5177148/armoni-zeigler" xr:uid="{BF28AF93-C8FC-42ED-B7E8-26C4F3DF7A1B}"/>
    <hyperlink ref="C380" r:id="rId410" display="https://www.espn.com/mens-college-basketball/player/_/id/4710356/marcus-randolph" xr:uid="{9358901A-F433-47AE-95EC-47FF7B9C6CB8}"/>
    <hyperlink ref="C276" r:id="rId411" display="https://www.espn.com/mens-college-basketball/player/_/id/4592401/nfaly-dante" xr:uid="{6CBE1C03-115A-4BB8-B440-F2181437FF12}"/>
    <hyperlink ref="C277" r:id="rId412" display="https://www.espn.com/mens-college-basketball/player/_/id/4396948/jermaine-couisnard" xr:uid="{FEB23DD1-EAD7-4D73-90BD-E8F24561AC56}"/>
    <hyperlink ref="C278" r:id="rId413" display="https://www.espn.com/mens-college-basketball/player/_/id/4845361/jackson-shelstad" xr:uid="{D0E13A11-2DC9-408B-9441-8318A8D5D3D2}"/>
    <hyperlink ref="C281" r:id="rId414" display="https://www.espn.com/mens-college-basketball/player/_/id/4896463/kario-oquendo" xr:uid="{B92EEBBE-4E48-41B0-A6CE-EB0422579B3D}"/>
    <hyperlink ref="C280" r:id="rId415" display="https://www.espn.com/mens-college-basketball/player/_/id/4701030/jadrian-tracey" xr:uid="{E121F444-03B7-4D16-B44F-728659D0858D}"/>
    <hyperlink ref="C279" r:id="rId416" display="https://www.espn.com/mens-college-basketball/player/_/id/4683769/kwame-evans-jr" xr:uid="{9ABCB155-79EF-4A15-AA6A-2299285483C7}"/>
    <hyperlink ref="C282" r:id="rId417" display="https://www.espn.com/mens-college-basketball/player/_/id/5105622/brennan-rigsby" xr:uid="{5AB53C3F-3D18-4870-8085-C6296C4AB95E}"/>
    <hyperlink ref="C391" r:id="rId418" display="https://www.espn.com/mens-college-basketball/player/_/id/4592438/marcus-tsohonis" xr:uid="{7F445449-61DE-4EAD-8D0B-21BFF52A80CA}"/>
    <hyperlink ref="C393" r:id="rId419" display="https://www.espn.com/mens-college-basketball/player/_/id/4611534/jadon-jones" xr:uid="{555E07A8-EB19-4010-A1FC-541D1CD73727}"/>
    <hyperlink ref="C390" r:id="rId420" display="https://www.espn.com/mens-college-basketball/player/_/id/4897670/aboubacar-traore" xr:uid="{F945F7D8-AFEB-4991-B6C0-D434E7998DA9}"/>
    <hyperlink ref="C392" r:id="rId421" display="https://www.espn.com/mens-college-basketball/player/_/id/4897052/lassina-traore" xr:uid="{1C7143F0-B4C3-4EAE-9C6D-07FB6ECDC2F8}"/>
    <hyperlink ref="C394" r:id="rId422" display="https://www.espn.com/mens-college-basketball/player/_/id/4897668/aj-george" xr:uid="{3ED77B34-93F2-4E2F-B191-E820A4E7F9D3}"/>
    <hyperlink ref="C395" r:id="rId423" display="https://www.espn.com/mens-college-basketball/player/_/id/4432127/messiah-thompson" xr:uid="{C9AF705F-E5FE-43D1-A9C4-CB56822E79BF}"/>
    <hyperlink ref="C297" r:id="rId424" display="https://www.espn.com/mens-college-basketball/player/_/id/5175737/yaxel-lendeborg" xr:uid="{9DC82F01-43D2-4E77-977A-DE66D41F7061}"/>
    <hyperlink ref="C298" r:id="rId425" display="https://www.espn.com/mens-college-basketball/player/_/id/4682883/eric-gaines" xr:uid="{D1D0A2E0-3D0E-49A5-A172-981B19B460E5}"/>
    <hyperlink ref="C301" r:id="rId426" display="https://www.espn.com/mens-college-basketball/player/_/id/5107144/efrem-johnson" xr:uid="{9CE6728F-45EC-4EA0-9421-8CB40EDC6F7E}"/>
    <hyperlink ref="C300" r:id="rId427" display="https://www.espn.com/mens-college-basketball/player/_/id/4592489/alejandro-vasquez" xr:uid="{73D5166D-47B9-48E2-B4C1-588B5C1DC5C5}"/>
    <hyperlink ref="C299" r:id="rId428" display="https://www.espn.com/mens-college-basketball/player/_/id/4592739/javian-davis" xr:uid="{CDC14E97-7019-4A8D-8FA6-F116966660DF}"/>
    <hyperlink ref="C302" r:id="rId429" display="https://www.espn.com/mens-college-basketball/player/_/id/4901961/christian-coleman" xr:uid="{3EEB7B4D-3927-4C39-81D7-14B85759CEB6}"/>
    <hyperlink ref="C303" r:id="rId430" display="https://www.espn.com/mens-college-basketball/player/_/id/4897604/daniel-ortiz" xr:uid="{4DDAC3B5-69A5-4FD2-B309-A13C62DA689A}"/>
    <hyperlink ref="C321" r:id="rId431" display="https://www.espn.com/mens-college-basketball/player/_/id/5107173/danny-wolf" xr:uid="{E58DC260-1877-4C8E-94C3-E8974624E8D1}"/>
    <hyperlink ref="C324" r:id="rId432" display="https://www.espn.com/mens-college-basketball/player/_/id/4898238/john-poulakidas" xr:uid="{184E3977-1CB3-42DF-8719-4E4B00F9BF4E}"/>
    <hyperlink ref="C323" r:id="rId433" display="https://www.espn.com/mens-college-basketball/player/_/id/4898246/matt-knowling" xr:uid="{20F5E6D2-BDC1-4836-8156-C1D32370E7D9}"/>
    <hyperlink ref="C322" r:id="rId434" display="https://www.espn.com/mens-college-basketball/player/_/id/4898237/bez-mbeng" xr:uid="{EEC076A4-1031-413D-B613-9CAA267ED3AF}"/>
    <hyperlink ref="C325" r:id="rId435" display="https://www.espn.com/mens-college-basketball/player/_/id/4593361/august-mahoney" xr:uid="{1585F1B4-632A-408A-AF9C-0C36616A8691}"/>
    <hyperlink ref="C326" r:id="rId436" display="https://www.espn.com/mens-college-basketball/player/_/id/5107174/nick-townsend" xr:uid="{8313D7F9-702B-4DF5-B859-E82B4306CB01}"/>
    <hyperlink ref="C269" r:id="rId437" display="https://www.espn.com/mens-college-basketball/player/_/id/4593444/dae-dae-grant" xr:uid="{BB2A0E60-EDEB-4F9C-B322-5B622467D804}"/>
    <hyperlink ref="C270" r:id="rId438" display="https://www.espn.com/mens-college-basketball/player/_/id/5105880/jimmy-clark-iii" xr:uid="{4EE33575-F94F-43A4-9842-6C5D6F806638}"/>
    <hyperlink ref="C272" r:id="rId439" display="https://www.espn.com/mens-college-basketball/player/_/id/5105881/david-dixon" xr:uid="{DAA97262-E49E-487A-868D-CC55ABE4A5DC}"/>
    <hyperlink ref="C271" r:id="rId440" display="https://www.espn.com/mens-college-basketball/player/_/id/4432970/fousseyni-drame" xr:uid="{3803B88C-23AE-482D-A12C-D4C626689898}"/>
    <hyperlink ref="C274" r:id="rId441" display="https://www.espn.com/mens-college-basketball/player/_/id/5174586/jake-dimichele" xr:uid="{E0B07FF4-CBB1-4D7D-B523-D8BC792D3B7D}"/>
    <hyperlink ref="C273" r:id="rId442" display="https://www.espn.com/mens-college-basketball/player/_/id/4433073/andrei-savrasov" xr:uid="{15F9A1D7-5E00-40E8-9F3A-C6EE1612B200}"/>
    <hyperlink ref="C275" r:id="rId443" display="https://www.espn.com/mens-college-basketball/player/_/id/5105885/kareem-rozier" xr:uid="{84565627-A5A1-4047-B8CC-30055EB76E40}"/>
    <hyperlink ref="C409" r:id="rId444" display="https://www.espn.com/mens-college-basketball/player/_/id/4432187/reece-beekman" xr:uid="{9273F169-8C10-4B4E-B64A-F6B1A51999CD}"/>
    <hyperlink ref="C411" r:id="rId445" display="https://www.espn.com/mens-college-basketball/player/_/id/4712845/isaac-mckneely" xr:uid="{F6E2E450-189D-4954-9DB0-BCCD2CB6EBD0}"/>
    <hyperlink ref="C412" r:id="rId446" display="https://www.espn.com/mens-college-basketball/player/_/id/4888725/ryan-dunn" xr:uid="{E6D64C43-63D8-47D3-9467-310CEC6E76A2}"/>
    <hyperlink ref="C415" r:id="rId447" display="https://www.espn.com/mens-college-basketball/player/_/id/4592583/jacob-groves" xr:uid="{8F7A2EA2-5093-4EBF-84F3-60FCE9D11CFE}"/>
    <hyperlink ref="C417" r:id="rId448" display="https://www.espn.com/mens-college-basketball/player/_/id/5109019/andrew-rohde" xr:uid="{2494161E-E186-46A6-911E-A26A70EB0A99}"/>
    <hyperlink ref="C418" r:id="rId449" display="https://www.espn.com/mens-college-basketball/player/_/id/4838704/leon-bond-iii" xr:uid="{178154DC-1FEC-442E-A7D1-881D121430AF}"/>
    <hyperlink ref="C419" r:id="rId450" display="https://www.espn.com/mens-college-basketball/player/_/id/4594263/jordan-minor" xr:uid="{00579A71-B367-402F-B4AF-09319DCC8A21}"/>
    <hyperlink ref="C268" r:id="rId451" display="https://www.espn.com/mens-college-basketball/player/_/id/4397343/kj-hymes" xr:uid="{74340217-BCD6-4CBC-984E-D3F9F29A33F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86DA50B7758B4CA037DD7199180E98" ma:contentTypeVersion="13" ma:contentTypeDescription="Create a new document." ma:contentTypeScope="" ma:versionID="80bdbac147c70432132dbed1dbc69231">
  <xsd:schema xmlns:xsd="http://www.w3.org/2001/XMLSchema" xmlns:xs="http://www.w3.org/2001/XMLSchema" xmlns:p="http://schemas.microsoft.com/office/2006/metadata/properties" xmlns:ns3="dad44ec3-653b-408a-b5cc-8f6f3c377f9e" targetNamespace="http://schemas.microsoft.com/office/2006/metadata/properties" ma:root="true" ma:fieldsID="b6fc3dcd53404c1d3dd9814ef4da2e70" ns3:_="">
    <xsd:import namespace="dad44ec3-653b-408a-b5cc-8f6f3c377f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44ec3-653b-408a-b5cc-8f6f3c377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BC2E8-0FB0-4466-BDA4-440D6D14C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44ec3-653b-408a-b5cc-8f6f3c377f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53FEA1-AACD-47AC-945E-6C9F174C6AE5}">
  <ds:schemaRefs>
    <ds:schemaRef ds:uri="http://www.w3.org/XML/1998/namespace"/>
    <ds:schemaRef ds:uri="dad44ec3-653b-408a-b5cc-8f6f3c377f9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86A6FE-589F-4013-8C3A-07D23BFCF2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Fiserv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Sage, Kevin (US - Indiana)</dc:creator>
  <cp:lastModifiedBy>Sage, Kevin (US - Indiana)</cp:lastModifiedBy>
  <dcterms:created xsi:type="dcterms:W3CDTF">2024-03-08T14:39:59Z</dcterms:created>
  <dcterms:modified xsi:type="dcterms:W3CDTF">2025-03-15T14:29:04Z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0x0101002686DA50B7758B4CA037DD7199180E98</vt:lpwstr>
  </property>
</Properties>
</file>